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PERSONERÍA\"/>
    </mc:Choice>
  </mc:AlternateContent>
  <xr:revisionPtr revIDLastSave="0" documentId="8_{CC2CD53C-7FE9-4DBC-B9B6-FC757683A7A3}" xr6:coauthVersionLast="47" xr6:coauthVersionMax="47" xr10:uidLastSave="{00000000-0000-0000-0000-000000000000}"/>
  <bookViews>
    <workbookView xWindow="-120" yWindow="-120" windowWidth="20730" windowHeight="11040" activeTab="1" xr2:uid="{0018DFD1-2858-4DEA-9575-3E4DBC8F6DF7}"/>
  </bookViews>
  <sheets>
    <sheet name="Consolidado" sheetId="1" r:id="rId1"/>
    <sheet name="Resumen" sheetId="2" r:id="rId2"/>
  </sheets>
  <definedNames>
    <definedName name="_xlnm._FilterDatabase" localSheetId="0" hidden="1">Consolidado!$B$7:$AD$67</definedName>
  </definedNames>
  <calcPr calcId="191029"/>
  <pivotCaches>
    <pivotCache cacheId="3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C3" i="1"/>
  <c r="P3" i="1" s="1"/>
</calcChain>
</file>

<file path=xl/sharedStrings.xml><?xml version="1.0" encoding="utf-8"?>
<sst xmlns="http://schemas.openxmlformats.org/spreadsheetml/2006/main" count="989" uniqueCount="472">
  <si>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</si>
  <si>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</si>
  <si>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</si>
  <si>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</si>
  <si>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</si>
  <si>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</si>
  <si>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</si>
  <si>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</si>
  <si>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</si>
  <si>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</si>
  <si>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</si>
  <si>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</si>
  <si>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</si>
  <si>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</si>
  <si>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</si>
  <si>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FECHA DE TERMINACION</t>
  </si>
  <si>
    <t>NÚMERO DE PROCESO</t>
  </si>
  <si>
    <t>EXPERIENCIA LABORAL Y PROFESIONAL</t>
  </si>
  <si>
    <t>DEPENDENCIA</t>
  </si>
  <si>
    <t>CORREO INSTITUCIONAL</t>
  </si>
  <si>
    <t>TELEFONO</t>
  </si>
  <si>
    <t>CONTRATACION DIRECTA</t>
  </si>
  <si>
    <t>REGIMEN ESPECIAL</t>
  </si>
  <si>
    <t>SELECCION ABREVIADA</t>
  </si>
  <si>
    <t>CONVENIO INTERADMINISTRATIVO</t>
  </si>
  <si>
    <t>CONVENIO DE ASOCIACION</t>
  </si>
  <si>
    <t>ORDEN DE COMPRA</t>
  </si>
  <si>
    <t>CONTRATO DE PRESTACIÓN DE SERVICIOS PROFESIONALES Y/O APOYO A LA GESTIÓN</t>
  </si>
  <si>
    <t>PRESTACION DE SERVICIOS</t>
  </si>
  <si>
    <t>N.A</t>
  </si>
  <si>
    <t>DIRECCION DE GESTION CORPORATIVA Y RELACION CON EL CIUDADANO</t>
  </si>
  <si>
    <t>DIRECCIÓN DE ARTE, CULTURA Y PATRIMONIO</t>
  </si>
  <si>
    <t>OTI</t>
  </si>
  <si>
    <t>SUBSECRETARÍA DE GOBERNANZA</t>
  </si>
  <si>
    <t>Subdirección de Gestión Cultural y Artística</t>
  </si>
  <si>
    <t>SUBDIRECCIÓN DE GESTIÓN CULTURAL Y ARTÍSTICA</t>
  </si>
  <si>
    <t>1 1. Inversión</t>
  </si>
  <si>
    <t>2 Jurídica</t>
  </si>
  <si>
    <t xml:space="preserve">1 Natural </t>
  </si>
  <si>
    <t>FECHA REAL INICIO</t>
  </si>
  <si>
    <t>(en blanco)</t>
  </si>
  <si>
    <t>Modalidad de selección</t>
  </si>
  <si>
    <t>Total</t>
  </si>
  <si>
    <t>Clase contrato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</si>
  <si>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</si>
  <si>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</si>
  <si>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</si>
  <si>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</si>
  <si>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</si>
  <si>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</si>
  <si>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</si>
  <si>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</si>
  <si>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</si>
  <si>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</si>
  <si>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</si>
  <si>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COMPRAVENTA</t>
  </si>
  <si>
    <t>CONTRATO DE COLABORACION</t>
  </si>
  <si>
    <t>DIRECCION DE LECTURA Y BIBLIOTECAS</t>
  </si>
  <si>
    <t>DIRECCION DE FOMENTO</t>
  </si>
  <si>
    <t>GRUPO INTERNO DE TRABAJO DE SERVICIOS ADMINISTRATIVOS</t>
  </si>
  <si>
    <t>CORPORACIÓN DC ARTE</t>
  </si>
  <si>
    <t>dcartecorporacion@gmail.com</t>
  </si>
  <si>
    <t>SUBDIRECCIÓN DE INFRAESTRUCTURA Y PATRIMONIO CULTURAL</t>
  </si>
  <si>
    <t>https://community.secop.gov.co/Public/Tendering/OpportunityDetail/Index?noticeUID=CO1.NTC.7996406&amp;isFromPublicArea=True&amp;isModal=False</t>
  </si>
  <si>
    <t>https://operaciones.colombiacompra.gov.co/tienda-virtual-del-estado-colombiano/ordenes-compra/146771</t>
  </si>
  <si>
    <t>https://community.secop.gov.co/Public/Tendering/OpportunityDetail/Index?noticeUID=CO1.NTC.8302480&amp;isFromPublicArea=True&amp;isModal=False</t>
  </si>
  <si>
    <t>https://community.secop.gov.co/Public/Tendering/OpportunityDetail/Index?noticeUID=CO1.NTC.8296068&amp;isFromPublicArea=True&amp;isModal=False</t>
  </si>
  <si>
    <t>https://community.secop.gov.co/Public/Tendering/OpportunityDetail/Index?noticeUID=CO1.NTC.8302448&amp;isFromPublicArea=True&amp;isModal=False</t>
  </si>
  <si>
    <t>https://community.secop.gov.co/Public/Tendering/OpportunityDetail/Index?noticeUID=CO1.NTC.8302629&amp;isFromPublicArea=True&amp;isModal=False</t>
  </si>
  <si>
    <t>https://community.secop.gov.co/Public/Tendering/OpportunityDetail/Index?noticeUID=CO1.NTC.8302433&amp;isFromPublicArea=True&amp;isModal=False</t>
  </si>
  <si>
    <t>https://community.secop.gov.co/Public/Tendering/OpportunityDetail/Index?noticeUID=CO1.NTC.8302535&amp;isFromPublicArea=True&amp;isModal=False</t>
  </si>
  <si>
    <t>https://community.secop.gov.co/Public/Tendering/OpportunityDetail/Index?noticeUID=CO1.NTC.8302561&amp;isFromPublicArea=True&amp;isModal=False</t>
  </si>
  <si>
    <t>https://community.secop.gov.co/Public/Tendering/OpportunityDetail/Index?noticeUID=CO1.NTC.8302194&amp;isFromPublicArea=True&amp;isModal=False</t>
  </si>
  <si>
    <t>https://community.secop.gov.co/Public/Tendering/OpportunityDetail/Index?noticeUID=CO1.NTC.8312102&amp;isFromPublicArea=True&amp;isModal=False</t>
  </si>
  <si>
    <t>https://community.secop.gov.co/Public/Tendering/OpportunityDetail/Index?noticeUID=CO1.NTC.8313066&amp;isFromPublicArea=True&amp;isModal=False</t>
  </si>
  <si>
    <t>https://community.secop.gov.co/Public/Tendering/OpportunityDetail/Index?noticeUID=CO1.NTC.8313068&amp;isFromPublicArea=True&amp;isModal=False</t>
  </si>
  <si>
    <t>https://community.secop.gov.co/Public/Tendering/OpportunityDetail/Index?noticeUID=CO1.NTC.8313131&amp;isFromPublicArea=True&amp;isModal=False</t>
  </si>
  <si>
    <t>https://community.secop.gov.co/Public/Tendering/OpportunityDetail/Index?noticeUID=CO1.NTC.8313187&amp;isFromPublicArea=True&amp;isModal=False</t>
  </si>
  <si>
    <t>https://community.secop.gov.co/Public/Tendering/OpportunityDetail/Index?noticeUID=CO1.NTC.8182864&amp;isFromPublicArea=True&amp;isModal=False</t>
  </si>
  <si>
    <t>https://community.secop.gov.co/Public/Tendering/OpportunityDetail/Index?noticeUID=CO1.NTC.8316763&amp;isFromPublicArea=True&amp;isModal=False</t>
  </si>
  <si>
    <t>https://community.secop.gov.co/Public/Tendering/OpportunityDetail/Index?noticeUID=CO1.NTC.8317119&amp;isFromPublicArea=True&amp;isModal=False</t>
  </si>
  <si>
    <t>https://community.secop.gov.co/Public/Tendering/OpportunityDetail/Index?noticeUID=CO1.NTC.8313121&amp;isFromPublicArea=True&amp;isModal=False</t>
  </si>
  <si>
    <t>https://community.secop.gov.co/Public/Tendering/OpportunityDetail/Index?noticeUID=CO1.NTC.8317231&amp;isFromPublicArea=True&amp;isModal=False</t>
  </si>
  <si>
    <t>https://community.secop.gov.co/Public/Tendering/OpportunityDetail/Index?noticeUID=CO1.NTC.8330622&amp;isFromPublicArea=True&amp;isModal=False</t>
  </si>
  <si>
    <t>https://community.secop.gov.co/Public/Tendering/OpportunityDetail/Index?noticeUID=CO1.NTC.8334403&amp;isFromPublicArea=True&amp;isModal=False</t>
  </si>
  <si>
    <t>https://community.secop.gov.co/Public/Tendering/ContractNoticePhases/View?PPI=CO1.PPI.40368469&amp;isFromPublicArea=True&amp;isModal=False</t>
  </si>
  <si>
    <t>https://community.secop.gov.co/Public/Tendering/OpportunityDetail/Index?noticeUID=CO1.NTC.8218255&amp;isFromPublicArea=True&amp;isModal=true&amp;asPopupView=true</t>
  </si>
  <si>
    <t>https://community.secop.gov.co/Public/Tendering/OpportunityDetail/Index?noticeUID=CO1.NTC.8345886&amp;isFromPublicArea=True&amp;isModal=true&amp;asPopupView=true</t>
  </si>
  <si>
    <t>https://community.secop.gov.co/Public/Tendering/OpportunityDetail/Index?noticeUID=CO1.NTC.8368714&amp;isFromPublicArea=True&amp;isModal=true&amp;asPopupView=true</t>
  </si>
  <si>
    <t>https://community.secop.gov.co/Public/Tendering/OpportunityDetail/Index?noticeUID=CO1.NTC.8363257&amp;isFromPublicArea=True&amp;isModal=true&amp;asPopupView=true</t>
  </si>
  <si>
    <t>https://community.secop.gov.co/Public/Tendering/OpportunityDetail/Index?noticeUID=CO1.NTC.8198163&amp;isFromPublicArea=True&amp;isModal=true&amp;asPopupView=true</t>
  </si>
  <si>
    <t>https://community.secop.gov.co/Public/Tendering/OpportunityDetail/Index?noticeUID=CO1.NTC.8351236&amp;isFromPublicArea=True&amp;isModal=true&amp;asPopupView=true</t>
  </si>
  <si>
    <t>https://community.secop.gov.co/Public/Tendering/OpportunityDetail/Index?noticeUID=CO1.NTC.8376544&amp;isFromPublicArea=True&amp;isModal=true&amp;asPopupView=true</t>
  </si>
  <si>
    <t>https://community.secop.gov.co/Public/Tendering/OpportunityDetail/Index?noticeUID=CO1.NTC.8445065&amp;isFromPublicArea=True&amp;isModal=true&amp;asPopupView=true</t>
  </si>
  <si>
    <t>https://community.secop.gov.co/Public/Tendering/OpportunityDetail/Index?noticeUID=CO1.NTC.8383456&amp;isFromPublicArea=True&amp;isModal=true&amp;asPopupView=true</t>
  </si>
  <si>
    <t>https://community.secop.gov.co/Public/Tendering/OpportunityDetail/Index?noticeUID=CO1.NTC.8402840&amp;isFromPublicArea=True&amp;isModal=true&amp;asPopupView=true</t>
  </si>
  <si>
    <t>https://community.secop.gov.co/Public/Tendering/OpportunityDetail/Index?noticeUID=CO1.NTC.8404704&amp;isFromPublicArea=True&amp;isModal=true&amp;asPopupView=true</t>
  </si>
  <si>
    <t>https://community.secop.gov.co/Public/Tendering/OpportunityDetail/Index?noticeUID=CO1.NTC.8403992&amp;isFromPublicArea=True&amp;isModal=true&amp;asPopupView=true</t>
  </si>
  <si>
    <t>https://community.secop.gov.co/Public/Tendering/OpportunityDetail/Index?noticeUID=CO1.NTC.8406315&amp;isFromPublicArea=True&amp;isModal=true&amp;asPopupView=true</t>
  </si>
  <si>
    <t>https://community.secop.gov.co/Public/Tendering/OpportunityDetail/Index?noticeUID=CO1.NTC.8413105&amp;isFromPublicArea=True&amp;isModal=true&amp;asPopupView=true</t>
  </si>
  <si>
    <t>https://community.secop.gov.co/Public/Tendering/OpportunityDetail/Index?noticeUID=CO1.NTC.8410973&amp;isFromPublicArea=True&amp;isModal=true&amp;asPopupView=true</t>
  </si>
  <si>
    <t>https://community.secop.gov.co/Public/Tendering/OpportunityDetail/Index?noticeUID=CO1.NTC.8411352&amp;isFromPublicArea=True&amp;isModal=False</t>
  </si>
  <si>
    <t>https://www.contratos.gov.co/consultas/detalleProceso.do?numConstancia=25-22-109419&amp;g-recaptcha-response=03AFcWeA6p1CGCWGK6Ciqx2NqtdBMtBhcjRdWzKfSKvS5BMz_PdEN0ZOtIJPGfe-o3RvadEgSh-HcxSD6ou_X1zwEOflo3FcwXJjd-7prp3hB22oyOx-SzHEgCPwnpb43BhBkNDeHs792d8U60OjXTipolAU5ZEZF65IDNuuFNirerJBmgCRG_gtGH0GtE5Jk9xGALQycspFijr_ThTXGuXIlAhDHirp7Fs89MKtpfiLIP57gqAqqwq_7XOi_6biYIlahmId-Cmdh4YVzUimuKl7QC2LYWNC0wYVyGiMr4YC3CNf6N0Jgi1KDGMRWrNmkFRI0l-l3018RCd6yp-cRx7oNtxYqDAEt1dPBx-W0BxIuBGlFkhlau_MigP795Y8YnwxaWMWdzb74CcAabGVh-wHrZifvk9yXDYnbxdZvrskbGB2f0S2DHUgoB6zVadBx29iYgTVoHz7NI2HgO40Tpe48D8gcUou3FRWmf5jXmw3ETrStDLk7QKXGJJqfeG-nDYIeRXKEw_CWxCGCT7PkLXSOX-q74qvw6uBqARh1oPfOUZ5WXMK7gbT1nA8MBYolSGVr2P-32BOpWV9Y7HhX0ZXksdV-dgHn2KAZm18De8LmjR7kLVISi_U9AiCoVEre8OG5PVO8o8hO0IE6TS6FLBIsnlgeqLWJHNBBxKOsXYhJFYlJfHuy9mOZYd-GWyzD1mZlpcYdonufGSq2dV52cq4_DOTfAHsaV6VVoq3dt4i-o1qeyRI0SduvJhkzmZToZKBYYnlN6iwKVVQWMwVIPE9_1gEzY9gA-ZT0Gg2QOy0h1giYX06whLdo_nBONb1UNBDKPrU8peBmb_BjztpfMvymmtlpGzF85YEuHN3yZgN7PAt-wChjy7NXSE5sfwddoIKUG3zTRAK_pXxdxS-uoCc8H6DxuNaWNvKb8LZ0NeO36ttFjseoPWSoSaZeDQ9RwZHivZ_t6PavI</t>
  </si>
  <si>
    <t>https://www.contratos.gov.co/consultas/detalleProceso.do?numConstancia=25-22-109420&amp;g-recaptcha-response=03AFcWeA63KZF8ZOxEw9PWeVP94rvB5qfjo6aukvMP4RF4NCHkVbymu8RS6scL9QKQxEez7B9bQ8AN0gnn8SfdlHU24w5eiVMUXAK-LkxqqU-JCTwH9GeGeUsNUhxdpakeTGBnVJ5BQY7OOZbRZiBbG8EOpmniT204ZCJr_nv-Npg5yx4Ut7JQrvyPUeruCERjVNm45T-qNoteFcQwqHnPnN9ivhrirX8CEKT3iLgZLlXOPPC2xjd9tWRyHM2ZhyYAaES5N17um2JwooEenAc7_VN7Q8KX3PAYkpisHZN70s7jJS2u70x4V4eYSZJ6GDm3SEXLcSkJxEMZGO1Nav9U5LZNpt-287yDW6e7nrXlgdZCX4L_vbwH5evLaxw8Y2verWAbruaO2DvRH4s-lVBDMjS-05BpBoJ8HIJWlYxkYN-U3uOq0yLG3-KT3yUQDdktG2AUUlGPyemQZ3s_HeFcPiJlU3D6OqqRvB_-EDzOME2pQxN3rAY9uwBq606-OL69EsDyGL6Q2gutsV_UHf4IGmd42FBdOuTX6lxAdQGoGO7GgpYZcvj8R49UUGSXRwlv57zZVXENc7g6206lrcxKySbc6E3i5L_fTbJnBe0DQXhEHOcNHXHjjYTRzor07GfVStaXjnP576VsEFe3dZ8NOpAnKA2UdcyLx44zAn_pZdju7OJ5O2AZOb6T47FFEnbMY_25w4lnw0vewFIHbStIkU2-453LuofiZYNHP2YhWLu3X_5_KdQNZdIennPvJ_LrXuilXRUa4MDxTdrna7JMJkK0ij0TaiMhKpBmc6gFVK_JFrSO-</t>
  </si>
  <si>
    <t>https://community.secop.gov.co/Public/Tendering/OpportunityDetail/Index?noticeUID=CO1.NTC.8217924&amp;isFromPublicArea=True&amp;isModal=true&amp;asPopupView=true</t>
  </si>
  <si>
    <t>https://community.secop.gov.co/Public/Tendering/OpportunityDetail/Index?noticeUID=CO1.NTC.8435587&amp;isFromPublicArea=True&amp;isModal=true&amp;asPopupView=true</t>
  </si>
  <si>
    <t>https://community.secop.gov.co/Public/Tendering/OpportunityDetail/Index?noticeUID=CO1.NTC.8457217&amp;isFromPublicArea=True&amp;isModal=true&amp;asPopupView=true</t>
  </si>
  <si>
    <t>https://community.secop.gov.co/Public/Tendering/OpportunityDetail/Index?noticeUID=CO1.NTC.8456970&amp;isFromPublicArea=True&amp;isModal=true&amp;asPopupView=true</t>
  </si>
  <si>
    <t>https://community.secop.gov.co/Public/Tendering/OpportunityDetail/Index?noticeUID=CO1.NTC.8459736&amp;isFromPublicArea=True&amp;isModal=true&amp;asPopupView=true</t>
  </si>
  <si>
    <t>https://community.secop.gov.co/Public/Tendering/OpportunityDetail/Index?noticeUID=CO1.NTC.8456045&amp;isFromPublicArea=True&amp;isModal=False</t>
  </si>
  <si>
    <t>https://community.secop.gov.co/Public/Tendering/OpportunityDetail/Index?noticeUID=CO1.NTC.8459998&amp;isFromPublicArea=True&amp;isModal=true&amp;asPopupView=true</t>
  </si>
  <si>
    <t>https://community.secop.gov.co/Public/Tendering/OpportunityDetail/Index?noticeUID=CO1.NTC.8460364&amp;isFromPublicArea=True&amp;isModal=true&amp;asPopupView=true</t>
  </si>
  <si>
    <t>https://community.secop.gov.co/Public/Tendering/OpportunityDetail/Index?noticeUID=CO1.NTC.8464886&amp;isFromPublicArea=True&amp;isModal=true&amp;asPopupView=true</t>
  </si>
  <si>
    <t>https://community.secop.gov.co/Public/Tendering/OpportunityDetail/Index?noticeUID=CO1.NTC.8457049&amp;isFromPublicArea=True&amp;isModal=False</t>
  </si>
  <si>
    <t>https://community.secop.gov.co/Public/Tendering/OpportunityDetail/Index?noticeUID=CO1.NTC.8456974&amp;isFromPublicArea=True&amp;isModal=False</t>
  </si>
  <si>
    <t>https://operaciones.colombiacompra.gov.co/tienda-virtual-del-estado-colombiano/ordenes-compra/148963</t>
  </si>
  <si>
    <t>https://community.secop.gov.co/Public/Tendering/OpportunityDetail/Index?noticeUID=CO1.NTC.8464588&amp;isFromPublicArea=True&amp;isModal=False</t>
  </si>
  <si>
    <t>https://community.secop.gov.co/Public/Tendering/OpportunityDetail/Index?noticeUID=CO1.NTC.8445134&amp;isFromPublicArea=True&amp;isModal=true&amp;asPopupView=true</t>
  </si>
  <si>
    <t>https://community.secop.gov.co/Public/Tendering/OpportunityDetail/Index?noticeUID=CO1.NTC.8491969&amp;isFromPublicArea=True&amp;isModal=true&amp;asPopupView=true</t>
  </si>
  <si>
    <t>https://community.secop.gov.co/Public/Tendering/OpportunityDetail/Index?noticeUID=CO1.NTC.8532167&amp;isFromPublicArea=True&amp;isModal=true&amp;asPopupView=true</t>
  </si>
  <si>
    <t>REGIMEN ESPECIAL CON OFERTAS</t>
  </si>
  <si>
    <t>SELECCIÓN ABREVIADA</t>
  </si>
  <si>
    <t>SCRD-RECO-16-2025</t>
  </si>
  <si>
    <t xml:space="preserve">ORDEN DE COMPRA 146771 </t>
  </si>
  <si>
    <t>ASOCIACIÓN TEATROVA</t>
  </si>
  <si>
    <t>SCDPI-220-01241-25 CENTRO COLOMBO AMERICANO</t>
  </si>
  <si>
    <t>FUNDACIÓN TEATRO LIBRE DE BOGOTÁ</t>
  </si>
  <si>
    <t>FUNDACIÓN PROYECTO CHANEJO</t>
  </si>
  <si>
    <t>FUNDACIÓN PASTORAL SOCIAL MANOS UNIDAS</t>
  </si>
  <si>
    <t>ESCUELA CULTURAL COMUN Y ARTE</t>
  </si>
  <si>
    <t>CORPORACIÓN GAITA VIVA</t>
  </si>
  <si>
    <t>ASOCIACIÓN CULTURAL TEATRIDANZA</t>
  </si>
  <si>
    <t>CORPORACIÓN CCCREATIVAS</t>
  </si>
  <si>
    <t>FUNDACIÓN CULTURAL EL CONTRABAJO - PDAC 2025</t>
  </si>
  <si>
    <t>ASOCIACIÓN TALLER ARTÍCOLA - PDAC 2025</t>
  </si>
  <si>
    <t>FUNDACIÓN OBJETS FAX / EL CONTRAGOLPE - PDAC 2025</t>
  </si>
  <si>
    <t>CORPORACIÓN AL ALBA PRODUCCIONES - PDAC 2025</t>
  </si>
  <si>
    <t>SCRD-RECO-26-2025</t>
  </si>
  <si>
    <t>FUNDACIÓN TEATRO TALLER DE COLOMBIA - PDAC 2025</t>
  </si>
  <si>
    <t>FUNDACION TEATRO COMUNIDAD - PDAC 2025</t>
  </si>
  <si>
    <t>FUNDACIÓN PATRIMONIO FÍLMICO COLOMBIANO</t>
  </si>
  <si>
    <t>CORPORACION CULTURAL BACATA - PDAC 2025</t>
  </si>
  <si>
    <t>Fundación Tchyminigagua.</t>
  </si>
  <si>
    <t>FUNDACIÓN DE TEATRO DITIRAMBO</t>
  </si>
  <si>
    <t>SCDPF-710-00017-25</t>
  </si>
  <si>
    <t>SCRD-SASI-21-2025</t>
  </si>
  <si>
    <t>Corporación Cultural Bacatá</t>
  </si>
  <si>
    <t>SCDPI-21417-01301-25</t>
  </si>
  <si>
    <t>SCDPI-330-01267-25</t>
  </si>
  <si>
    <t>SCRD-SASI-22-2025</t>
  </si>
  <si>
    <t>Fundación Pastoral Social Manos Unidas.</t>
  </si>
  <si>
    <t>ESDOP 29 DE 2025</t>
  </si>
  <si>
    <t>SCDPI-240-01285-25</t>
  </si>
  <si>
    <t>SCDPI-240-00101-25</t>
  </si>
  <si>
    <t>SCDPI-21417-01389-25</t>
  </si>
  <si>
    <t>SCDPI-240-01410-25</t>
  </si>
  <si>
    <t>SCDPI-21417-01382-25</t>
  </si>
  <si>
    <t>SCDPI-21417-01390-25</t>
  </si>
  <si>
    <t>SCDPI-21417-01387-25</t>
  </si>
  <si>
    <t>SCDPI-21416-01335-25</t>
  </si>
  <si>
    <t>SCDPI-210-01089-25</t>
  </si>
  <si>
    <t>SECOP I</t>
  </si>
  <si>
    <t>SCRD-SASI-24-2025</t>
  </si>
  <si>
    <t>CONVENIO INTERADMINISTRATIVO - TRANSMILENIO</t>
  </si>
  <si>
    <t>SCDPI-21418-01417-25</t>
  </si>
  <si>
    <t>SCDPI-310-01422-25</t>
  </si>
  <si>
    <t>SCDPI-21417-01362-25</t>
  </si>
  <si>
    <t>SCDPI-21417-01388-25</t>
  </si>
  <si>
    <t>SCDPI-21417-01348-25</t>
  </si>
  <si>
    <t>SCDPI-21417-01356-25</t>
  </si>
  <si>
    <t>SCDPI-21417-01349-25</t>
  </si>
  <si>
    <t>SCDPI-21418-01423-25</t>
  </si>
  <si>
    <t>SCDPI-21418-01426-25</t>
  </si>
  <si>
    <t>SCDPI-21417-01379-25</t>
  </si>
  <si>
    <t>CONVENIO CREADO POR EL FONDO DE DESARROLLO LOCAL DE CANDELARIA</t>
  </si>
  <si>
    <t>SCDPI-240-01407-25</t>
  </si>
  <si>
    <t>FDLT-CDCIA-0142025</t>
  </si>
  <si>
    <t>CONTRATO INTERADMINISTRATIVO</t>
  </si>
  <si>
    <t>CONTRATO DE SUMINISTRO</t>
  </si>
  <si>
    <t>Profesional en comunicación audiovisual, comunicación social, artes, ciencias sociales, ciencias naturales, ingeniería Ambiental, biología ambiental o afines</t>
  </si>
  <si>
    <t>Profesional universitario en carreras del área del conocimiento de administración, económia, contaduría y afines con dos (2) años de experiencia profesional relacionada al objeto y/u obligaciones planteadas en la presente contratación</t>
  </si>
  <si>
    <t>Profesional en contaduría pública, administración de empresas, administración pública, ingeniería industrial o afines con especialización y siete (7) años de experiencia profesional.</t>
  </si>
  <si>
    <t>Titulo profesional en derecho, con mas de tres (3) años de experiencia en contratación, procesos administrativos, o desarrollo y seguimiento de proyectos.</t>
  </si>
  <si>
    <t>Bachiller y seis (6) años de experiencia</t>
  </si>
  <si>
    <t>Titulo profesional en ciencias políticas, comunicacion social, periodismo y/o publicidada, Con mas de tres (3) años de experiencia en gestión y desarrollo de proyectos, o planeación estratégica, o procesos administrativos, o acciones comunicativas y de divulgacion, o procesos territoriales con la comunidad</t>
  </si>
  <si>
    <t>Titulo profesional en Derecho</t>
  </si>
  <si>
    <t>Titulo profesional en administración, economía, contaduría y/o ingenierías o afines, con mas de tres (3) años de experiencia, en la gestión o desarrollo de proyectos, o procesos de planeación, o actividades administrativas y operativas.</t>
  </si>
  <si>
    <t>Profesional en administración o afines, con especialización y siete (7) años de experiencia profesional</t>
  </si>
  <si>
    <t>4 años de experiencia relacionada en el desarrollo de actividades artísticas, puesta en marcha o acompañamiento de agentes artísticos y culturales.</t>
  </si>
  <si>
    <t>Titulo profesional en carreras afines a deportes, educación Física y/o recreación, sin experiencia</t>
  </si>
  <si>
    <t>Profesional en áreas de las ciencias sociales y humanas; Ciencias de la educación; artes o bellas artes; Economía, administración, contaduría y afines; Ciencia política, Relaciones internacionales, Arquitectura, urbanismo y afines, con Experiencia profesional de tres (3) años.</t>
  </si>
  <si>
    <t>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t>
  </si>
  <si>
    <t>Profesional en derecho y/o ciencias sociales y/o humana y/o políticas y/o administrativas y/o comunicaciones, y/o artes y/o gestión cultural, o sus áreas afines, con seis (6) años en coordinación, formulación, gestión o seguimiento de proyectos, gestión cultural o comunitaria, o procesos de cambio cultural, o creación y fomento de acciones artísticas culturales, participación en proyectos artísticos, creativos o culturales, planeación estratégica o desarrollo de proyectos institucionales y/o administrativos</t>
  </si>
  <si>
    <t>Titulo Profesional en ciencias sociales y/o trabajo social y/o licenciatura en educación comunitaria y/o licenciaturas y/o comunicación social y/o artes o áreas afines.</t>
  </si>
  <si>
    <t>Titulo Profesional en artes plásticas y/o artes visuales y/o escultura o afines. E</t>
  </si>
  <si>
    <t>Profesional en áreas de las ciencias sociales y humanas; Ciencias de la educación; artes o bellas artes; Economía, administración, contaduría y afines; Ciencia política, Relaciones internacionales, Arquitectura, urbanismo y afines, con experiencia profesional de tres (3) años.</t>
  </si>
  <si>
    <t>Profesional en ciencias de la información, gestión documental, bibliotecología o archivo con un (1) año de experiencia profesional relacionada con el objeto y/u obligaciones a contratar</t>
  </si>
  <si>
    <t>Tecnico en producción, producción audiovisual, preimpresión o en medios audiovisuales o diseño gráfico.</t>
  </si>
  <si>
    <t>Profesional en contaduría pública, con especialización en los núcleos básicos del conocimiento en economía, administración, contaduría y afines y 3 años de experiencia profesional o labora</t>
  </si>
  <si>
    <t>OFICINA DE TECNOLOGÍAS DE LA INFORMACION</t>
  </si>
  <si>
    <t>DIRECCIÓN DE LECTURA Y BIBLIOTECAS</t>
  </si>
  <si>
    <t>DIRECCION DE TRANSFORMACIONES CULTURALES</t>
  </si>
  <si>
    <t>FOMENTO</t>
  </si>
  <si>
    <t>DIRECCIÓN DE ECONOMíA ESTUDIOS Y POLíTICA</t>
  </si>
  <si>
    <t>REDES Y ACCIÓN COLECTIVA</t>
  </si>
  <si>
    <t>DIRECCION DE ECONOMíA ESTUDIOS Y POLíTICA</t>
  </si>
  <si>
    <t>Dirección de Redes y Acción Colectiva</t>
  </si>
  <si>
    <t>DIRECCIÓN DE REDES Y ACCIÓN COLECTIVA</t>
  </si>
  <si>
    <t>DIRECCION DE ASUNTOS LOCALES Y PARTICIPACION</t>
  </si>
  <si>
    <t>DIRECCION DE REDES Y ACCION COLECTIVA</t>
  </si>
  <si>
    <t>DIRECCIÓN OBSERVATORIO Y GESTIÓN DEL CONOCIMIENTO CULTURAL</t>
  </si>
  <si>
    <t>DIRECCIÓN DE TRANSFORMACIONES CULTURALES</t>
  </si>
  <si>
    <t>SUBSECRETARIA DE GOBERNANZA</t>
  </si>
  <si>
    <t>Dirección de Personas Jurídicas</t>
  </si>
  <si>
    <t>Aunar esfuerzos entre la Secretaría de Cultura, Recreación y Deporte - SCRD y una entidad sin ánimo de lucro de reconocida idoneidad para la implementación de la estrategia "Escuela de Futuros" y sus metodologías creativas orientadas a la creación colectiva de dispositivos, narrativas y prácticas creativas que articulan los procesos de formación, creación e investigación con perspectivas de futuro en Bogotá.</t>
  </si>
  <si>
    <t>Servicio de internet y transmisión de datos para sedes de la Secretaría de Cultura, Recreación y Deporte</t>
  </si>
  <si>
    <t>Celebrar Contrato de Colaboración para la realización del proyecto "XIV Festival Internacional de la Máscara" al cual se le asigna recursos mediante la Convocatoria Pública del Programa Distrital de Apoyos Concertados PDAC 2025, en la modalidad proyectos locales e interlocales</t>
  </si>
  <si>
    <t>celebrar contrato de colaboración para la realización del proyecto "top show colombo 2025 women's edition" al cual se le asignó recursos mediante la convocatoria pública del programa distrital de apoyos concertados pdac 2025, en la modalidad proyectos locales e interlocales</t>
  </si>
  <si>
    <t>Celebrar contrato de colaboración para la realización del proyecto "Festival Clásicos En Bogotá, del Teatro Libre." al cual se le asigno recursos mediante la convocatoria pública del Programa Distrital de Apoyos Concertados PDAC 2025, En La Modalidad Proyectos Locales E Interlocales.</t>
  </si>
  <si>
    <t>Celebrar contrato de colaboración para la realización del proyecto "Clubes Alternativos, Juego y Cultura en la Enredadera" al cual se le asigna recursos mediante la convocatoria pública del Programa Distrital De Apoyos Concertados PDAC 2025, en la modalidad proyectos locales e interlocales</t>
  </si>
  <si>
    <t>celebrar contrato de colaboración para la realización del proyecto "festival "feria periferia" al cual se le asignó recursos mediante la convocatoria pública del programa distrital de apoyos concertados pdac 2025, en la modalidad proyectos locales e interlocales.</t>
  </si>
  <si>
    <t>celebrar contrato de colaboración para la realización del proyecto "carnaval de patio bonito 2025" al cual se le asignó recursos mediante la convocatoria pública del programa distrital de apoyos concertados pdac 2025, en la modalidad proyectos locales e interlocales.</t>
  </si>
  <si>
    <t>CELEBRAR CONTRATO DE COLABORACIÓN PARA LA REALIZACIÓN DEL PROYECTO "TEJIENDO SUEÑOS DE MUJER POR BOGOTÁ" AL CUAL SE LE ASIGNÓ RECURSOS MEDIANTE LA CONVOCATORIA PÚBLICA DEL PROGRAMA DISTRITAL DE APOYOS CONCERTADOS PDAC 2025, EN LA MODALIDAD PROYECTOS LOCALES E INTERLOCALES.</t>
  </si>
  <si>
    <t>celebrar contrato de colaboración para la realización del proyecto "teatridanza, gira distrital 33 años" al cual se le asignó recursos mediante la convocatoria pública del programa distrital de apoyos concertados pdac 2025, en la modalidad proyectos locales e interlocales</t>
  </si>
  <si>
    <t>CELEBRAR CONTRATO DE COLABORACIÓN PARA LA REALIZACIÓN DEL
PROYECTO "BOGOTÁ: UN ECOSISTEMA PARA CREAR Y CRECER V" AL CUAL SE LE
ASIGNÓ RECURSOS MEDIANTE LA CONVOCATORIA PÚBLICA DEL PROGRAMA DISTRITAL
DE APOYOS CONCERTADOS PDAC 2025, EN LA MODALIDAD PROYECTOS LOCALES E
INTERLOCALES.</t>
  </si>
  <si>
    <t>Celebrar contrato de colaboración para la realización del proyecto "XVIII Festival Interlocal de las Artes Convidarte Localidad de Tunjuelito y otras localidades invitadas" al cual se le asignó recursos mediante la Convocatoria pública del Programa Distrital de Apoyos Concertados PDAC 2025, en la modalidad Proyectos locales e Interlocales</t>
  </si>
  <si>
    <t>elebrar contrato de colaboración para la realización del proyecto "Tejido De Vida: Escuela Para El Empoderamiento Creativo En Sororidad" al cual se le asignó recursos mediante la Convocatoria pública del Programa Distrital de Apoyos Concertados PDAC 2025, en la modalidad Proyectos locales e interlocales</t>
  </si>
  <si>
    <t>CELEBRAR CONTRATO DE COLABORACIÓN PARA LA REALIZACIÓN DEL PROYECTO "DISTRITO DESEO IV - REMONTAJES Y CIRCULACIONES EN ARTES ESCÉNICAS EN ARTESTUDIO" AL CUAL SE LE ASIGNÓ RECURSOS MEDIANTE LA CONVOCATORIA PÚBLICA DEL PROGRAMA DISTRITAL DE APOYOS CONCERTADOS PDAC 2025, EN LA MODALIDAD PROYECTOS LOCALES E INTERLOCALES.</t>
  </si>
  <si>
    <t>CELEBRAR CONTRATO DE COLABORACIÓN PARA LA REALIZACIÓN DEL PROYECTO "FOLCÍRCO: RITMOS EN LA RURALIDAD 2.0" AL CUAL SE LE ASIGNÓ RECURSOS MEDIANTE LA CONVOCATORIA PÚBLICA DEL PROGRAMA DISTRITAL DE APOYOS CONCERTADOS PDAC 2025, EN LA MODALIDAD PROYECTOS LOCALES E INTERLOCALES.</t>
  </si>
  <si>
    <t>Aunar esfuerzos entre la Secretaría de Cultura, Recreación y Deporte - SCRD y una entidad sin ánimo de lucro de reconocida idoneidad para el desarrollo de los procesos de formación, investigación y artísticos, en las líneas misionales de programación cultural, proyectos editoriales, cultura digital e innovación, comunidad y territorio, diseño universal, escuelas LEO, sistema distrital de bibliotecas y proyectos bibliotecarios comunes, en el marco del programa de la Red de Bibliotecas Públicas de Bogotá -BibloRed-, en concordancia con los lineamientos de la política distrital de lectura, escritura y oralidad.</t>
  </si>
  <si>
    <t>CELEBRAR CONTRATO DE COLABORACIÓN PARA LA REALIZACIÓN DEL PROYECTO "TEATRO PARA TODOS 2025 - LLEGANDO CON TEATRO A POBLACIÓN VULNERABLE DE BOGOTÁ" AL CUAL SE LE ASIGNÓ RECURSOS MEDIANTE LA CONVOCATORIA PÚBLICA DEL PROGRAMA DISTRITAL DE APOYOS CONCERTADOS PDAC 2025, EN LA MODALIDAD PROYECTOS LOCALES E INTERLOCALES.</t>
  </si>
  <si>
    <t>CELEBRAR CONTRATO DE COLABORACIÓN PARA LA REALIZACIÓN DEL PROYECTO "CAMPAÑA DE NUTRICIÓN PARA EL ALMA ARTE PARA LA PRIMERA INFANCIA" AL CUAL SE LE ASIGNÓ RECURSOS MEDIANTE LA CONVOCATORIA PÚBLICA DEL PROGRAMA DISTRITAL DE APOYOS CONCERTADOS PDAC 2025, EN LA MODALIDAD PROYECTOS LOCALES E INTERLOCALES</t>
  </si>
  <si>
    <t>Celebrar contrato de colaboración para la realización del proyecto "Bogotá International Film FestivalBIFF11" al cual se le asignó recursos mediante la Convocatoria pública del Programa Distrital de Apoyos Concertados PDAC 2025, en la modalidad Proyectos Metropolitanos</t>
  </si>
  <si>
    <t>CELEBRAR CONTRATO DE COLABORACIÓN PARA LA REALIZACIÓN DEL PROYECTO "CIRCUITO SUR BACATÁ 2.0 "ARTISTAS DEL BARRIO PARA LA CIUDAD" AL CUAL SE LE ASIGNÓ RECURSOS MEDIANTE LA CONVOCATORIA PÚBLICA DEL PROGRAMA DISTRITAL DE APOYOS CONCERTADOS PDAC 2025, EN LA MODALIDAD PROYECTOS LOCALES E INTERLOCALES.</t>
  </si>
  <si>
    <t>CELEBRAR CONTRATO DE COLABORACIÓN PARA LA REALIZACIÓN DEL PROYECTO "XXXVII FAICP FESTIVAL ARTÍSTICO INTERNACIONAL DE CULTURA POPULAR CARNAVAL DE LA ALEGRÍA " CULTURAS DE TRANSFORMACIÓN SOCIAL Y PAZ" AL CUAL SE LE ASIGNÓ RECURSOS MEDIANTE LA CONVOCATORIA PÚBLICA DEL PROGRAMA DISTRITAL DE APOYOS CONCERTADOS PDAC 2025, EN LA MODALIDAD PROYECTOS METROPOLITANOS</t>
  </si>
  <si>
    <t>CELEBRAR CONTRATO DE COLABORACIÓN PARA LA REALIZACIÓN DEL PROYECTO "V FESTIVAL OFF DE TEATRO 2025" AL CUAL SE LE ASIGNÓ RECURSOS MEDIANTE LA CONVOCATORIA PÚBLICA DEL PROGRAMA DISTRITAL DE APOYOS CONCERTADOS PDAC 2025, EN LA MODALIDAD PROYECTOS LOCALES E INTERLOCALES</t>
  </si>
  <si>
    <t>Prestar el servicio integral de administración de correspondencia para los procedimientos de recolección, recepción, radicación, digitalización, clasificación, organización, imposición, distribución y entrega interna y externa de las comunicaciones oficiales producidas y recibidas por la secretaría de cultura, recreación y deporte a través de la ventanilla única de correspondencia</t>
  </si>
  <si>
    <t>Prestación del Servicio de Transporte Terrestre de Carga para la Secretaría Distrital De Cultura Recreación y Deporte</t>
  </si>
  <si>
    <t>CELEBRAR CONTRATO DE COLABORACIÓN PARA LA REALIZACIÓN DEL PROYECTO EMEB - ENCUENTRO PARA MÚSICOS EMERGENTES BACATÁ UN PASO HACIA LA PROFESIONALIZACIÓN DE ARTISTAS AL CUAL SE LE ASIGNÓ RECURSOS MEDIANTE LA CONVOCATORIA PÚBLICA DEL PROGRAMA DISTRITAL DE APOYOS CONCERTADOS PDAC 2025; EN LA MODALIDAD PROYECTOS LOCALES E INTERLOCALES</t>
  </si>
  <si>
    <t>PRESTAR SERVICIOS PROFESIONALES A LA SECRETARÍA DISTRITAL DE CULTURA; RECREACIÓN Y DEPORTE - DIRECCIÓN DE TRANSFORMACIONES CULTURALES PARA LA REALIZACIÓN DE ACCIONES DE EXPANSIÓN AUDIOVISUAL; QUE PERMITA DESARROLLAR CONTENIDOS QUE BUSQUEN EL CAMBIO COMPORTAMENTAL ENFOCADO EN EL DESARROLLO DEL PLAN DE ACCIÓN DE LA ESTRATEGIA AMBIENTAL DE CULTURA CIUDADANA.</t>
  </si>
  <si>
    <t>Prestar servicios profesionales a la Secretaría Distrital de Cultura; Recreación y Deporte - Subdirección de Infraestructura y Patrimonio Cultural; en la gestión del modelo integrado de planeación y gestión - MIPG; reportes de metas e indicadores e instrumentos de seguimiento de la dependencia.</t>
  </si>
  <si>
    <t>Adquirir periféricos y dispositivos para el fortalecimiento tecnológico de Biblored; en el marco del proyecto de regalías con código BPIN 2023011010004 Fortalecimiento de la Red Distrital de Bibliotecas Públicas - BibloRed de Bogotá.</t>
  </si>
  <si>
    <t>CELEBRAR CONTRATO DE COLABORACIÓN PARA LA REALIZACIÓN DEL PROYECTO RESIDENCIA ARTÍSTICA SILENCIOS INTERMITENTES VOL. III AL CUAL SE LE ASIGNÓ RECURSOS MEDIANTE LA CONVOCATORIA PÚBLICA DEL PROGRAMA DISTRITAL DE APOYOS CONCERTADOS PDAC 2025; EN LA MODALIDAD PROYECTOS LOCALES E INTERLOCALES</t>
  </si>
  <si>
    <t>Prestar el servicio de alojamiento a personal convocado para la participación y/o realización de eventos; talleres; exposiciones; y actividades programadas y/o producidas por la Secretaria Distrital de Cultura; Recreación y Deporte; acorde con el anexo técnico definido por el organismo.</t>
  </si>
  <si>
    <t>Aunar esfuerzos y recursos humanos; técnicos; logísticos; administrativos y financieros
entre la Secretaría Distrital de Cultura; Recreación y Deporte (SCRD) y Canal Capital; con
el fin de realizar la preproducción; producción; postproducción y emisión de contenidos
audiovisuales; con el objetivo de promover transformaciones culturales; el fortalecimiento
de las actividades pedagógicas e informativas y la dinamización del ecosistema cultural y
creativo de la ciudad de Bogotá.</t>
  </si>
  <si>
    <t>Prestar servicios profesionales a la Secretaría de Cultura; Recreación y Deporte - Subsecretaría de Gobernanza; para el
desarrollo; implementación y seguimiento de los aspectos financieros; presupuestales y administrativos de los proyectos y procesos
de inversión a cargo de las direcciones adscritas a la Subsecretaría; en articulación con los lineamientos de planeación institucional
y de las instancias pertinentes.</t>
  </si>
  <si>
    <t>Prestar servicios profesionales a la Secretaría de Cultura Recreación y Deporte - Subsecretaria de Cultura Ciudadana y Gestión del Conocimiento desde el componente jurídico; planeando y ejecutando los procesos precontractuales; contractuales y postcontractuales requeridos; así como el seguimiento a los mismos; en el marco del convenio Interadministrativo No. 568 de 2025</t>
  </si>
  <si>
    <t>Prestar servicios de apoyo a la gestión a la Secretaría de Cultura; Recreación y Deporte - Dirección de Economía Estudios y Política para el desarrollo de las actividades relacionadas con la gestión administrativa de los programas y proyectos asociados a las metas de la Dirección de Economía; Estudios y Política (DEEP).</t>
  </si>
  <si>
    <t>PRESTAR SERVICIOS PROFESIONALES A LA SECRETARÍA DISTRITAL DE CULTURA; RECREACIÓN Y DEPORTE - SUBSECRETARÍA DE CULTURA CIUDADANA Y GESTIÓN DEL CONOCIMIENTO - DIRECCIÓN DE REDES Y ACCIÓN COLECTIVA; REALIZANDO EL SEGUIMIENTO A LA GESTIÓN Y A LA EJECUCIÓN DEL COMPONENTE TÉCNICO; EN EL MARCO DEL CONVENIO INTERADMINISTRATIVO NO. 568 DE 2025</t>
  </si>
  <si>
    <t>Prestar servicios profesionales a la Secretaría de Cultura Recreación y Deporte -Subsecretaria de Cultura Ciudadana y Gestión del Conocimiento desde el componente jurídico; realizando el seguimiento y ejecución de los procesos precontractuales; contractuales y postcontractuales; en el marco del convenio Interadministrativo No. 568 de 2025</t>
  </si>
  <si>
    <t>PRESTAR SERVICIOS PROFESIONALES A LA SECRETARÍA DE CULTURA RECREACIÓN Y DEPORTE - SUBSECRETARIA DE CULTURA CIUDADANA Y GESTIÓN DEL CONOCIMIENTO; TRAMITANDO; GESTIONANDO EL SEGUIMIENTO DE LAS ACTIVIDADES ADMINISTRATIVAS Y FINANCIERAS; EN EL MARCO DEL CONVENIO INTERADMINISTRATIVO NO. 568 DE 2025.</t>
  </si>
  <si>
    <t>Prestar servicios profesionales a la secretaria de Cultura Recreación y Deporte Subsecretaría de Gobernanza en aspectos administrativos y financieros; para la formulación; desarrollo; sistematización y seguimiento de los proyectos adelantados por la dependencia.</t>
  </si>
  <si>
    <t>Prestar los servicios de apoyo a la Secretaría de Cultura, Recreación y Deporte – Subsecretaría de Gobernanza, desarrollando las actividades relacionadas en la estructuración, implementación y seguimiento para potenciar y dinamizar prácticas de transformación cultural, saberes comunitarios y poblacionales.</t>
  </si>
  <si>
    <t>Aunar esfuerzos técnicos, administrativos y financieros entre la SCRD, IDARTES y EL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FONDO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EL FONDO DE DESARROLLO RURAL DE SUMAPAZ con el objetivo de implementar el programa Más Cultura Local 2025, orientado a fortalecer las capacidades de los agentes culturales y artísticos de las localidades participantes e impulsar procesos sostenibles de transformación social, económica y comunitaria a través del arte y la cultura, en articulación con las metas y líneas estratégicas del Plan de Desarrollo Distrital 2024-2027 “Bogotá Camina Segura”.</t>
  </si>
  <si>
    <t>Aunar esfuerzos técnicos, administrativos y financieros entre la SCRD, FUGA y EL FONDO DE DESARROLLO LOCAL DE SANTA FE, EL FONDO DE DESARROLLO LOCAL DE LOS MÁRTIRES Y EL FONDO DE DESARROLLO LOCAL DE LA CANDELARIA con el objetivo de implementar el programa Más Cultura Local 2025, orientado a fortalecer las capacidades de los agentes culturales y creativos de las localidades participantes e impulsar procesos sostenibles de transformación social, económica y comunitaria a través del arte y la cultura, en articulación con las metas y líneas estratégicas del Plan de Desarrollo Distrital 2024-2027 "Bogotá Camina Segura".</t>
  </si>
  <si>
    <t>Suministro de elementos; insumos y materiales para la realización de eventos; talleres; exposiciones y otras actividades programadas y/o producidas por la secretaria distrital de cultura; recreación y deporte; dentro del marco del plan de desarrollo Bogotá Camina Segura</t>
  </si>
  <si>
    <t>Aunar esfuerzos técnicos; humanos y administrativos para facilitar a la comunidad usuaria del Sistema TransMilenio; el servicio de Bibloestaciones; así como la oferta de servicios digitales de BibloRed; que brinda la Secretaría de Cultura; Recreación y Deporte.</t>
  </si>
  <si>
    <t>Prestar servicios profesionales a la Secretaría Distrital de Cultura; Recreación y Deporte Subdirección de Gestión Cultural y Artística desarrollando actividades recreativas y/o culturales requeridas para la programación de los espacios del Centro Felicidad CEFE Chapinero</t>
  </si>
  <si>
    <t>Prestar servicios profesionales a la Secretaría Distrital de Cultura; Recreación y Deporte - Subdirección de Gestión Cultural y Artística para apoyar la implementación de procesos de formación artística; cultural y patrimonial en la Subdirección; mediante la articulación institucional; el acompañamiento a convenios; la elaboración de dispositivos pedagógicos y el fortalecimiento técnico; administrativo y comunicativo de programas y proyectos formativos.</t>
  </si>
  <si>
    <t>Prestar servicios profesionales a la Secretaría de Cultura; Recreación y Deporte - Dirección de Observatorio y Gestión de Conocimiento Cultural; para realizar la planeación; análisis y sistematización de las mediciones y seguimientos que se adelanten sobre orgullo y confianza en Bogotá; en el marco del convenio interadministrativo No. 568 de 2025.</t>
  </si>
  <si>
    <t>Prestar servicios profesionales a la SecretarIa de Cultura, RecreaciOn y Deporte - SubsecretarIa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t>
  </si>
  <si>
    <t>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del
convenio interadministrativo No. 568 de 2025.</t>
  </si>
  <si>
    <t>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t>
  </si>
  <si>
    <t>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del convenio interadministrativo No. 568 de 2025</t>
  </si>
  <si>
    <t>Prestar servicios profesionales a la Secretaría Distrital de Cultura, Recreación y Deporte - Subdirección de Gestión Cultural y Artística en el seguimiento y documentación de los espacios e instancias relacionadas con la regulación de las actividades artísticas y culturales en el espacio público a cargo de la Secretaría, gestión de instrumentos, protocolos y desarrollo de actividades requeridas para la implementación de procesos de promoción, fomento y circulación del arte en el espacio público.</t>
  </si>
  <si>
    <t>Prestar servicios profesionales a la Secretaría Distrital de Cultura, Recreación y Deporte - Subdirección de Infraestructura y Patrimonio Cultural, en las actividades de gestión documental y archivística de los expedientes de patrimonio cultural de la dependencia, de conformidad con la normatividad vigente</t>
  </si>
  <si>
    <t>Adquisición licenciamiento de Microsoft Power Automate</t>
  </si>
  <si>
    <t>Prestar servicios de apoyo a la gestión a la Secretaría de Cultura, Recreación y Deporte – Subsecretaría de Cultura Ciudadana y Gestión del Conocimiento, para el desarrollo de registros fotográficos, audiovisuales y narrativos para la promoción y difusión de los componentes, en el marco del convenio interadministrativo No. 568 de 2025.</t>
  </si>
  <si>
    <t>Aunar esfuerzos técnicos, administrativos y económicos entre el Fondo de Desarrollo Local de Candelaria y la Secretaria Distrital de Cultura, Recreación y Deporte para desarrollar las iniciativas culturales que impulsen la transformación social y económica de la localidad, en el marco de las apuestas del Plan Distrital de Desarrollo “Bogotá Camina Segura 2024 - 2027</t>
  </si>
  <si>
    <t>PRESTAR SERVICIOS PROFESIONALES A LA SECRETARÍA DISTRITAL DE CULTURA; RECREACIÓN Y DEPORTE; LA SUBSECRETARÍA DEGOBERNANZA Y LA DIRECCIÓN DE PERSONAS JURÍDICAS; EN EL COMPONENTE FINANCIERO Y CONTABLE PARA EL SEGUIMIENTO DEL COMPONENTE PRESUPUESTAL; ADMINISTRATIVO Y FINANCIERO DE CONVENIOS; CONTRATOS U OTROS PROCESOS A SU CARGO; ASÍ COMO; EN RELACIÓN CON LAS COMPETENCIAS DE LA DIRECCIÓN DE PERSONAS JURÍDICAS RELACIONADAS CON LA FORMULACIÓN; PLANEACIÓN Y
PUESTA EN MARCHA DE ESTRATEGIAS; PROGRAMAS</t>
  </si>
  <si>
    <t xml:space="preserve">Aunar esfuerzos técnicos, administrativos y económicos entre el Fondo de Desarrollo
Local de Teusaquillo y la Secretaria Distrital de Cultura, Recreación y Deporte para desarrollar
proyectos que impulsen la transformación social y económica de la localidad, mediante la creación
y circulación de bienes y servicios artísticos, culturales, patrimoniales y creativos en el Distrito de
Bogotá así como el fortalecimiento de agentes del sector de conformidad con la distribución parcial
efectuada por el CONFIS Distrital. </t>
  </si>
  <si>
    <t>Formación Artística, Cultural y Deportiva a lo largo de la vida en Bogotá D.C.</t>
  </si>
  <si>
    <t>Servicios de acceso a Internet de banda ancha</t>
  </si>
  <si>
    <t>Fortalecimiento del Fomento para el Desarrollo de Procesos Culturales Sostenibles en Bogotá D.C.</t>
  </si>
  <si>
    <t>Fortalecimiento del acceso a la cultura escrita de los habitantes de Bogotá D.C.</t>
  </si>
  <si>
    <t>Servicios postales relacionados con sobres, cartas (nacional e internacional)</t>
  </si>
  <si>
    <t>Innovación y cambio cultural para la transformación de comportamientos que promuevan el orgullo por la ciudad de Bogotá D.C.</t>
  </si>
  <si>
    <t>Asistencia Técnica para el desarrollo de infraestructuras culturales sostenibles en el Distrito Capital Bogotá D.</t>
  </si>
  <si>
    <t>FORTALECIMIENTO DE LA RED DISTRITAL DE BIBLIOTECAS PÚBLICAS - BIBLORED DE BOGOTÁ</t>
  </si>
  <si>
    <t xml:space="preserve">Innovación y cambio cultural para la transformación de comportamientos que promuevan el orgullo por la ciudad de Bogotá D.C.
Fortalecimiento de alianzas estratégicas a nivel bilateral y multilateral para el posicionamiento de la ciudad como referente cultural y recreodeportivo en escenarios internacionales Bogotá D.C.
Fortalecimiento de prácticas y transformaciones culturales, patrimoniales, urbanas y sociales para el bienestar integral de Bogotá D.C. </t>
  </si>
  <si>
    <t xml:space="preserve">Fortalecimiento de la sostenibilidad económica del sector cultural y creativo, a través de la implementación de programas que permitan aumentar crecimiento y competitividad, en Bogotá D.C.
Innovación y cambio cultural para la transformación de comportamientos que promuevan el orgullo por la ciudad de Bogotá D.C.
</t>
  </si>
  <si>
    <t>Fortalecimiento de la sostenibilidad económica del sector cultural y creativo, a través de la implementación de programas que permitan aumentar crecimiento y competitividad, en Bogotá D.C.</t>
  </si>
  <si>
    <t>Fortalecimiento de alianzas estratégicas a nivel bilateral y multilateral para el posicionamiento de la ciudad como referente cultural y recreodeportivo en escenario</t>
  </si>
  <si>
    <t>Fortalecimiento de la gobernanza territorial, la participación incidente y la atención diferenciada de los grupos étnicos, etarios y sectores sociales desde las prácticas culturales en Bogotá D.C</t>
  </si>
  <si>
    <t xml:space="preserve">Innovación y cambio cultural para la transformación de comportamientos que promuevan el orgullo por la ciudad de Bogotá D.C
Fortalecimiento de la gobernanza territorial, la participación incidente y la atención diferenciada de los grupos étnicos, etarios y sectores sociales desde las prácticas culturales en Bogotá D.C.
Fortalecimiento del Fomento para el Desarrollo de Procesos Culturales Sostenibles en Bogotá D.C.
Fortalecimiento de prácticas y transformaciones culturales, patrimoniales, urbanas y sociales para el bienestar integral de Bogotá D.C.
Asistencia Técnica para el desarrollo de infraestructuras culturales sostenibles en el Distrito Capital Bogotá D.C.
Formación Artística, Cultural y Deportiva a lo largo de la vida en Bogotá D.C.
</t>
  </si>
  <si>
    <t>Fortalecimiento de prácticas y transformaciones culturales, patrimoniales, urbanas y sociales para el bienestar integral de Bogotá D.C.</t>
  </si>
  <si>
    <t>Fortalecimiento Institucional para una Gobernanza Pública Confiable en Bogotá D.C.</t>
  </si>
  <si>
    <t>Teusaquillo: construyendo comunidades creativas</t>
  </si>
  <si>
    <t>ETB</t>
  </si>
  <si>
    <t>CENTRO COLOMBO AMERICANO</t>
  </si>
  <si>
    <t>FUNDACION ESCUELA CULTURAL COMÚN Y ARTE - FUCCA</t>
  </si>
  <si>
    <t>FUNDACIÓN CULTURAL EL CONTRABAJO</t>
  </si>
  <si>
    <t>ASOCIACIÓN TALLER ARTÍCOLA</t>
  </si>
  <si>
    <t>FUNDACIÓN OBJETS FAX / EL CONTRAGOLPE - FUNDOFEC</t>
  </si>
  <si>
    <t>CORPORACIÓN AL ALBA PRODUCCIONES</t>
  </si>
  <si>
    <t>FUNDALECTURA</t>
  </si>
  <si>
    <t>FUNDACIÓN TEATRO TALLER DE COLOMBIA</t>
  </si>
  <si>
    <t>FUNDACION TEATRO COMUNIDAD</t>
  </si>
  <si>
    <t>PATRIMONIO FILMICO</t>
  </si>
  <si>
    <t>CORPORACION CULTURAL BACATA</t>
  </si>
  <si>
    <t>Fundación Tchyminigagua</t>
  </si>
  <si>
    <t xml:space="preserve"> FUNDACIÓN DE TEATRO DITIRAMBO</t>
  </si>
  <si>
    <t>SERVICIOS POSTALES NACIONALES S.A.S - 472</t>
  </si>
  <si>
    <t>NUEVA TRANSPORTADORA SIGLO XXI S.A.S.</t>
  </si>
  <si>
    <t>CORPORACION BACATA</t>
  </si>
  <si>
    <t>CAMILO ANDRÉS MARTÍNEZ MARTÍNEZ</t>
  </si>
  <si>
    <t>JEIMY VARGAS CUBIDES</t>
  </si>
  <si>
    <t>ANDIVISION S.A.S LOTE 1</t>
  </si>
  <si>
    <t>ANDIREC LTDA LOTE 2 Y 4</t>
  </si>
  <si>
    <t>QUANTYC S.A.S LOTE 3</t>
  </si>
  <si>
    <t>SAG SERVICIOS DE INGENIERÍA S.A.S LOTE 5</t>
  </si>
  <si>
    <t>SOCIEDAD HOTELERA TEQUENDAMA S.A.</t>
  </si>
  <si>
    <t>CONVENIO INTERADMINISTRATIVO CANAL CAPITAL</t>
  </si>
  <si>
    <t>ANDRES RIAÑO DIAZ</t>
  </si>
  <si>
    <t>DIANA MARIA BOLANOS LOPEZ</t>
  </si>
  <si>
    <t>LADY JHOANA SAAVEDRA CASTILLO</t>
  </si>
  <si>
    <t>YOANNES RIASCOS PAREDES</t>
  </si>
  <si>
    <t>SERGIO SANTIAGO TURRIAGO MARTÍNEZ</t>
  </si>
  <si>
    <t>GUSTAVO EDUARDO POLO POLO</t>
  </si>
  <si>
    <t>LUZ MARYCELA MENDOZA GONZALEZ</t>
  </si>
  <si>
    <t>JUAN FELIPE SANTAMARIA MONSALVE</t>
  </si>
  <si>
    <t>SECRETARÍA DISTRITAL DE CULTURA, RECREACIÓN Y DEPORTE, INSTITUTO DISTRITAL DE LAS ARTES - IDARTES Y LOS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FONDО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FONDO DE DESARROLLO RURAL DE SUMAPAZ.</t>
  </si>
  <si>
    <t>SECRETARÍA DISTRITAL DE CULTURA, RECREACIÓN Y DEPORTE, FUNDACIÓN GILBERTO ÁLZATE AVENDAÑO - FUGA, Y LOS FONDO DE DESARROLLO LOCAL DE SANTA FE; FONDO DE DESARROLLO LOCAL DE LOS MÁRTIRES Y EL FONDO DE DESARROLLO LOCAL DE LA CANDELARIA.</t>
  </si>
  <si>
    <t>GRUPO LOS LAGOS S.A.S.</t>
  </si>
  <si>
    <t>EMPRESA DE TRANSPORTE DEL TERCER MILENIO TRANSMILENIO S.A.</t>
  </si>
  <si>
    <t>CHRISTIAN DAVID HERNANDEZ PARRA</t>
  </si>
  <si>
    <t>JEISSON JAMAICA DELGADO</t>
  </si>
  <si>
    <t>RAFAEL RICARDO VILLA ROJAS</t>
  </si>
  <si>
    <t>DIANA CATALINA GOMEZ DAVID</t>
  </si>
  <si>
    <t>LAURA FERNANDA ZUÑIGA AVILA</t>
  </si>
  <si>
    <t>OSCAR MAURICIO MOSCOSO BARON</t>
  </si>
  <si>
    <t>CAMILA ALEJANDRA RUEDA RESTREPO</t>
  </si>
  <si>
    <t>GRECYA ALEJANDRA HERRERA JIMÉNEZ</t>
  </si>
  <si>
    <t>EVER DANIEL ZAMBRANO MORANTES</t>
  </si>
  <si>
    <t>UNION TEMPORAL BGH 2024</t>
  </si>
  <si>
    <t>JHON JAIR CABANZO NARVAEZ</t>
  </si>
  <si>
    <t>CONVENIO INTERADMINISTRATIVO - ALCALDIA LOCAL DE CANDELARIA</t>
  </si>
  <si>
    <t>JHON EDISON MURCIA CIFUENTES</t>
  </si>
  <si>
    <t>EL FONDO DE DESARROLLO LOCAL TEUSAQUILLO</t>
  </si>
  <si>
    <t>830018460</t>
  </si>
  <si>
    <t>900050504</t>
  </si>
  <si>
    <t>79913715</t>
  </si>
  <si>
    <t>52906300</t>
  </si>
  <si>
    <t>830088172</t>
  </si>
  <si>
    <t>900271287</t>
  </si>
  <si>
    <t>901387835</t>
  </si>
  <si>
    <t>830089928</t>
  </si>
  <si>
    <t>830072495</t>
  </si>
  <si>
    <t>860006543</t>
  </si>
  <si>
    <t>830012587</t>
  </si>
  <si>
    <t>1022942925</t>
  </si>
  <si>
    <t>1110471820</t>
  </si>
  <si>
    <t>33366164</t>
  </si>
  <si>
    <t>59675022</t>
  </si>
  <si>
    <t>1032475485</t>
  </si>
  <si>
    <t>73579091</t>
  </si>
  <si>
    <t>1031124671</t>
  </si>
  <si>
    <t xml:space="preserve">899999061 
900413030 </t>
  </si>
  <si>
    <t>860053274</t>
  </si>
  <si>
    <t>80187805</t>
  </si>
  <si>
    <t>1013638331</t>
  </si>
  <si>
    <t>1026258747</t>
  </si>
  <si>
    <t>1013659461</t>
  </si>
  <si>
    <t>1010232937</t>
  </si>
  <si>
    <t>1073524781</t>
  </si>
  <si>
    <t>1073382189</t>
  </si>
  <si>
    <t>conectividad.cce@etb.com.co</t>
  </si>
  <si>
    <t>casateatrova@gmail.com</t>
  </si>
  <si>
    <t>gerenciageneral@colombobogota.edu.co</t>
  </si>
  <si>
    <t>direccionejecutiva@teatrolibre.com</t>
  </si>
  <si>
    <t>proyectochanejo@gmail.com</t>
  </si>
  <si>
    <t>fundapasmanosunidas@yahoo.es</t>
  </si>
  <si>
    <t>fundacionfucca03@gmail.com</t>
  </si>
  <si>
    <t>gaitavivacolombia@gmail.com</t>
  </si>
  <si>
    <t>ciatteatridanza@gmail.com</t>
  </si>
  <si>
    <t>info@cccreativas.com</t>
  </si>
  <si>
    <t>felcontrabajo1994@gmail.com</t>
  </si>
  <si>
    <t>articola.taller@gmail.com</t>
  </si>
  <si>
    <t>ricrozo@gmail.com</t>
  </si>
  <si>
    <t>alalbaproducciones@gmail.com</t>
  </si>
  <si>
    <t>contactenos@fundalectura.org.co</t>
  </si>
  <si>
    <t>tetacol@gmail.com</t>
  </si>
  <si>
    <t>teatrocomunidad@gmail.com</t>
  </si>
  <si>
    <t>marisol.torres@patrimoniofilmico.org.co</t>
  </si>
  <si>
    <t>corporacionculturalbacata@gmail.com</t>
  </si>
  <si>
    <t>FUNDACIONTCHYMINIGAGUA@GMAIL.COM</t>
  </si>
  <si>
    <t>ditirambocolombia@yahoo.com</t>
  </si>
  <si>
    <t>notificaciones.judiciales@4-72.com.co</t>
  </si>
  <si>
    <t>licitaciones@siglo21.com.co</t>
  </si>
  <si>
    <t>camilo.martinez@scrd.gov.co</t>
  </si>
  <si>
    <t>jeimy.vargas@scrd.gov.co</t>
  </si>
  <si>
    <t>oportunidades@andivision.co</t>
  </si>
  <si>
    <t>info@andirec.com</t>
  </si>
  <si>
    <t>marketing@nex.com.co</t>
  </si>
  <si>
    <t>imoreno@sagingenieria.com</t>
  </si>
  <si>
    <t>jefe.contratacion@sht.com.co</t>
  </si>
  <si>
    <t>coordinacionjuridica@canalcapital.gov.co</t>
  </si>
  <si>
    <t>andres.riano@scrd.gov.co</t>
  </si>
  <si>
    <t>diana.bolanos@scrd.gov.co</t>
  </si>
  <si>
    <t>johana.saavedra@scrd.gov.co</t>
  </si>
  <si>
    <t>yoannes.riascos@scrd.gov.co</t>
  </si>
  <si>
    <t>sergio.turriago@scrd.gov.co</t>
  </si>
  <si>
    <t>gustavo.polo@scrd.gov.co</t>
  </si>
  <si>
    <t>luz.mendoza@scrd.gov.co</t>
  </si>
  <si>
    <t>juan.santamaria@scrd.gov.co</t>
  </si>
  <si>
    <t>contactenos@idartes.gov.co</t>
  </si>
  <si>
    <t>atenciónciudadano@fuga.gov.co</t>
  </si>
  <si>
    <t>hcg.lagos@gmail.comhcg.lagos@gmail.com</t>
  </si>
  <si>
    <t>didier.arias@transmilenio.gov.co</t>
  </si>
  <si>
    <t>christian.hernandez@scrd.gov.co</t>
  </si>
  <si>
    <t>jeisson.jamaica@scrd.gov.co</t>
  </si>
  <si>
    <t>rafael.villa@scrd.gov.co</t>
  </si>
  <si>
    <t>diana.gomez@scrd.gov.co</t>
  </si>
  <si>
    <t>laura.zuniga@scrd.gov.co</t>
  </si>
  <si>
    <t>oscar.moscoso@scrd.gov.co</t>
  </si>
  <si>
    <t>camila.rueda@scrd.gov.co</t>
  </si>
  <si>
    <t>grecya.herrera@scrd.gov.co</t>
  </si>
  <si>
    <t>ever.zambrano@scrd.gov.co</t>
  </si>
  <si>
    <t>iad@bextsa.com</t>
  </si>
  <si>
    <t>jhon.cabanzo@scrd.gov.co</t>
  </si>
  <si>
    <t>notificacionestutelas@gobiernobogota.gov.co</t>
  </si>
  <si>
    <t>jhon.murcia@scrd.gov.co</t>
  </si>
  <si>
    <t>alcalde.teusaquillo@gobiernobogota.gov.co</t>
  </si>
  <si>
    <t>1389
1388</t>
  </si>
  <si>
    <t>1553
1554
1555
1556</t>
  </si>
  <si>
    <t>1684
1685
1686
1687
1688
1689</t>
  </si>
  <si>
    <t>1755
1756
1757
1758
1759
1760
1761
1762</t>
  </si>
  <si>
    <t>739740032
3.269.331.593</t>
  </si>
  <si>
    <t>18000000
9.600.000
75.000.000
5.000.000</t>
  </si>
  <si>
    <t>100000000
16.500.000
4.514.055
2.400.000
310.000.000
71.168.000</t>
  </si>
  <si>
    <t>200000000
500.000.000
350.000.000</t>
  </si>
  <si>
    <t xml:space="preserve">25.000.000
24.915.846
13.085.000
52.992.000
1.500.000
12.000.000
30.000.000
7.000.000
</t>
  </si>
  <si>
    <t xml:space="preserve">24/06/2025
</t>
  </si>
  <si>
    <t>14/17/2025</t>
  </si>
  <si>
    <t>1039
1040</t>
  </si>
  <si>
    <t>965
972
973
985</t>
  </si>
  <si>
    <t>779
797
936
937
960
1140</t>
  </si>
  <si>
    <t>1121
1120
1119</t>
  </si>
  <si>
    <t>941
950
953
892
893
894
896
897</t>
  </si>
  <si>
    <t xml:space="preserve">200000000
500.000.000
350.000.000
</t>
  </si>
  <si>
    <t>25000000
24.915.846
13.085.000
52.992.000
1.500.000
12.000.000
30.000.000
7.000.000</t>
  </si>
  <si>
    <t>03/04/2025
04/04/2025</t>
  </si>
  <si>
    <t>23/03/2025
25/03/2025
25/03/2025
25/03/2025</t>
  </si>
  <si>
    <t>07/03/2025
07/03/2025
19/03/2025
19/03/2025
21/03/2025
28/04/2025</t>
  </si>
  <si>
    <t>24/04/2025
24/04/2025
24/04/2025</t>
  </si>
  <si>
    <t>19/03/2025
20/03/2025
13/03//2025
14/03/2025
14/03/2025
14/03/2025
14/03/2025
14/03/2025</t>
  </si>
  <si>
    <t>SUBSECRETARÍA DISTRITAL DE CULTURA CIUDADANA Y
GESTIÓN DEL CONOCIMIENTO</t>
  </si>
  <si>
    <t>Subsecretaria de Cultura Ciudadana y GESTIÓN DEL CONOCIMIENTO</t>
  </si>
  <si>
    <t>DIRECTOR DE ARTE, CULTURA Y PATRIMONIO</t>
  </si>
  <si>
    <t>Adriana Maria Botero Velez</t>
  </si>
  <si>
    <t>Fabio Fernando Sánchez Sánchez</t>
  </si>
  <si>
    <t>Juan Diego Jaramillo Morales</t>
  </si>
  <si>
    <t>Bibiana Andrea Victorino Ramírez</t>
  </si>
  <si>
    <t>Paola Andrea Ramirez Gurierrez</t>
  </si>
  <si>
    <t>Angélica Rocío Martínez Torres
Julián Felipe Duarte Álvarez
Diego Fernando Maldonado</t>
  </si>
  <si>
    <t>Julian Felipe Duarte Alvarez</t>
  </si>
  <si>
    <t>Edgar Andres Figueroa Victoria</t>
  </si>
  <si>
    <t>Juan Diego Jaramillo morales
Adriana Maria Botero
Diego Fernando Maldonado 
Natalia Sefari Lopez</t>
  </si>
  <si>
    <t>Mario Arturo Suárez Mendoza</t>
  </si>
  <si>
    <t>Ana María Boada Ayala</t>
  </si>
  <si>
    <t>Angélica Rocío Martínez Torres</t>
  </si>
  <si>
    <t>Andres Felipe Jara Moreno</t>
  </si>
  <si>
    <t>Edgar Andrés Figueroa Victoria</t>
  </si>
  <si>
    <t>Diego Fernando Maldonado Castellanos</t>
  </si>
  <si>
    <t>Willington Yesid Delgado Maldonado</t>
  </si>
  <si>
    <t>ANDRES FELIPE JARA MORENO -
ANDREA VICTORINO RAMIREZ 
JULIÁN FELIPE DUARTE
MARIO ARTURO SUAREZ .
NATALIA SEFAIR 
YANETH ASTRID MARIN OSPINA</t>
  </si>
  <si>
    <t>YANETH ASTRID MARIN OSPINA</t>
  </si>
  <si>
    <t>ANDRES FELIPE JARA MORENO 
JULIÁN FELIPE DUARTE 
 NATALIA SEFAIR LOPEZ 
MARIO ARTURO SUAREZ</t>
  </si>
  <si>
    <t>PLAZO
(DIAS)</t>
  </si>
  <si>
    <t>Total general</t>
  </si>
  <si>
    <t>3. Otro</t>
  </si>
  <si>
    <t>Tipo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</si>
</sst>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5"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1">
    <xf numFmtId="0" fontId="0" fillId="0" borderId="0" xfId="0"/>
    <xf numFmtId="0" fontId="0" fillId="0" borderId="0" xfId="0" applyProtection="1">
      <protection locked="0"/>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8" fillId="3" borderId="1" xfId="0" applyFont="1" applyFill="1" applyBorder="1" applyAlignment="1">
      <alignment horizontal="left"/>
    </xf>
    <xf numFmtId="0" fontId="8" fillId="3"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5" fontId="0" fillId="0" borderId="0" xfId="2" applyNumberFormat="1" applyFont="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vertical="center"/>
      <protection locked="0"/>
    </xf>
    <xf numFmtId="44" fontId="0" fillId="0" borderId="1" xfId="2" applyFont="1" applyBorder="1" applyAlignment="1" applyProtection="1">
      <protection locked="0"/>
    </xf>
    <xf numFmtId="165"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xf numFmtId="0" fontId="0" fillId="0" borderId="1" xfId="0" applyNumberFormat="1" applyBorder="1" applyAlignment="1">
      <alignment horizontal="center" vertical="center"/>
    </xf>
    <xf numFmtId="0" fontId="8" fillId="3" borderId="1" xfId="0" applyNumberFormat="1" applyFont="1" applyFill="1" applyBorder="1" applyAlignment="1">
      <alignment horizontal="center" vertical="center"/>
    </xf>
    <xf numFmtId="0" fontId="0" fillId="0" borderId="1" xfId="0" applyNumberFormat="1" applyBorder="1"/>
    <xf numFmtId="0" fontId="2" fillId="3" borderId="1" xfId="0" applyFont="1" applyFill="1" applyBorder="1" applyAlignment="1">
      <alignment horizontal="left"/>
    </xf>
    <xf numFmtId="0" fontId="2" fillId="3" borderId="1" xfId="0" applyNumberFormat="1" applyFont="1" applyFill="1" applyBorder="1"/>
    <xf numFmtId="0" fontId="2" fillId="3" borderId="1" xfId="0" applyFont="1" applyFill="1" applyBorder="1" applyAlignment="1">
      <alignment horizontal="center" vertical="center"/>
    </xf>
  </cellXfs>
  <cellStyles count="3">
    <cellStyle name="Hipervínculo" xfId="1" builtinId="8"/>
    <cellStyle name="Moneda" xfId="2" builtinId="4"/>
    <cellStyle name="Normal" xfId="0" builtinId="0"/>
  </cellStyles>
  <dxfs count="50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vertical="center"/>
    </dxf>
    <dxf>
      <alignment vertical="center"/>
    </dxf>
    <dxf>
      <alignment horizontal="center"/>
    </dxf>
    <dxf>
      <alignment horizontal="center"/>
    </dxf>
    <dxf>
      <alignment horizontal="center"/>
    </dxf>
    <dxf>
      <font>
        <color theme="0"/>
      </font>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alignment horizontal="center"/>
    </dxf>
    <dxf>
      <alignment horizontal="center"/>
    </dxf>
    <dxf>
      <alignment vertical="center"/>
    </dxf>
    <dxf>
      <alignment vertical="center"/>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horizontal="center"/>
    </dxf>
    <dxf>
      <alignment horizontal="center"/>
    </dxf>
    <dxf>
      <alignment vertical="center"/>
    </dxf>
    <dxf>
      <alignment vertical="center"/>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wrapText="1"/>
    </dxf>
    <dxf>
      <alignment horizontal="center"/>
    </dxf>
    <dxf>
      <alignment vertical="center"/>
    </dxf>
    <dxf>
      <alignment horizontal="center"/>
    </dxf>
    <dxf>
      <alignment vertical="center"/>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vertical="center"/>
    </dxf>
    <dxf>
      <alignment vertical="center"/>
    </dxf>
    <dxf>
      <alignment horizontal="center"/>
    </dxf>
    <dxf>
      <alignment horizontal="cent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vertical="center"/>
    </dxf>
    <dxf>
      <alignment horizontal="center"/>
    </dxf>
    <dxf>
      <alignment horizontal="cent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28574</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83.681324652774" createdVersion="7" refreshedVersion="7" minRefreshableVersion="3" recordCount="61"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607" maxValue="733"/>
    </cacheField>
    <cacheField name="Link SECOP" numFmtId="0">
      <sharedItems containsBlank="1" longText="1"/>
    </cacheField>
    <cacheField name="PROCESO SELECCIÓN" numFmtId="0">
      <sharedItems containsBlank="1" count="7">
        <s v="REGIMEN ESPECIAL"/>
        <s v="SELECCION ABREVIADA"/>
        <s v="REGIMEN ESPECIAL CON OFERTAS"/>
        <s v="CONTRATACION DIRECTA"/>
        <s v="SELECCIÓN ABREVIADA"/>
        <m/>
        <s v="MIMINA CUANTIA" u="1"/>
      </sharedItems>
    </cacheField>
    <cacheField name="NÚMERO DE PROCESO" numFmtId="0">
      <sharedItems containsBlank="1"/>
    </cacheField>
    <cacheField name="CLASE CONTRATO" numFmtId="0">
      <sharedItems containsBlank="1" count="14">
        <s v="CONVENIO DE ASOCIACION"/>
        <s v="ORDEN DE COMPRA"/>
        <s v="CONTRATO DE COLABORACION"/>
        <s v="CONTRATO INTERADMINISTRATIVO"/>
        <s v="PRESTACION DE SERVICIOS"/>
        <s v="CONTRATO DE PRESTACIÓN DE SERVICIOS PROFESIONALES Y/O APOYO A LA GESTIÓN"/>
        <s v="CONTRATO DE SUMINISTRO"/>
        <s v="CONVENIO INTERADMINISTRATIVO"/>
        <s v="COMPRAVENTA"/>
        <m/>
        <s v="CONVENIO INTERADMINITRATIVO DERIVADO" u="1"/>
        <s v="CONTRATO DE COMISION" u="1"/>
        <s v="CONTRATO DE ARENDAMIENTO" u="1"/>
        <s v="CONTRATO PRESTACION DE SERVICIOS"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ount="2">
        <s v="1 1. Inversión"/>
        <m/>
      </sharedItems>
    </cacheField>
    <cacheField name="TEMA GASTO/INVERSION" numFmtId="0">
      <sharedItems containsBlank="1" longText="1"/>
    </cacheField>
    <cacheField name="NATURALEZA CONTRATISTA" numFmtId="0">
      <sharedItems containsBlank="1" count="3">
        <s v="2 Jurídica"/>
        <s v="1 Natural "/>
        <m/>
      </sharedItems>
    </cacheField>
    <cacheField name="IDENTIFICACIÓN CONTRATISTA" numFmtId="0">
      <sharedItems containsBlank="1" containsMixedTypes="1" containsNumber="1" containsInteger="1" minValue="39178660" maxValue="9012787809"/>
    </cacheField>
    <cacheField name="RAZÓN SOCIAL" numFmtId="0">
      <sharedItems containsBlank="1" longText="1"/>
    </cacheField>
    <cacheField name="CORREO INSTITUCIONAL" numFmtId="0">
      <sharedItems containsBlank="1"/>
    </cacheField>
    <cacheField name="TELEFONO" numFmtId="0">
      <sharedItems containsString="0" containsBlank="1" containsNumber="1" containsInteger="1" minValue="3274850" maxValue="3274850"/>
    </cacheField>
    <cacheField name="N° RP" numFmtId="0">
      <sharedItems containsBlank="1" containsMixedTypes="1" containsNumber="1" containsInteger="1" minValue="1133" maxValue="7025"/>
    </cacheField>
    <cacheField name="VALOR RP" numFmtId="0">
      <sharedItems containsBlank="1" containsMixedTypes="1" containsNumber="1" containsInteger="1" minValue="7736592" maxValue="1040000000"/>
    </cacheField>
    <cacheField name="FECHA RP" numFmtId="0">
      <sharedItems containsDate="1" containsBlank="1" containsMixedTypes="1" minDate="2025-05-29T00:00:00" maxDate="2025-07-30T00:00:00"/>
    </cacheField>
    <cacheField name="N° CDP" numFmtId="0">
      <sharedItems containsBlank="1" containsMixedTypes="1" containsNumber="1" containsInteger="1" minValue="770" maxValue="4725"/>
    </cacheField>
    <cacheField name="VALOR CDP" numFmtId="0">
      <sharedItems containsBlank="1" containsMixedTypes="1" containsNumber="1" minValue="9000000" maxValue="1210253988.8699999"/>
    </cacheField>
    <cacheField name="FECHA CDP" numFmtId="14">
      <sharedItems containsDate="1" containsBlank="1" containsMixedTypes="1" minDate="2025-03-06T00:00:00" maxDate="2025-07-11T00:00:00"/>
    </cacheField>
    <cacheField name="ORDENADOR" numFmtId="0">
      <sharedItems containsBlank="1"/>
    </cacheField>
    <cacheField name="SUPERVISOR" numFmtId="0">
      <sharedItems containsBlank="1"/>
    </cacheField>
    <cacheField name="VALOR INICIAL" numFmtId="0">
      <sharedItems containsString="0" containsBlank="1" containsNumber="1" containsInteger="1" minValue="0" maxValue="32880434417"/>
    </cacheField>
    <cacheField name="PLAZO_x000a_(DIAS)" numFmtId="0">
      <sharedItems containsString="0" containsBlank="1" containsNumber="1" containsInteger="1" minValue="30" maxValue="730"/>
    </cacheField>
    <cacheField name="FECHA SUSCRIPCIÓN CONTRATO" numFmtId="0">
      <sharedItems containsNonDate="0" containsDate="1" containsString="0" containsBlank="1" minDate="2025-05-28T00:00:00" maxDate="2025-08-01T00:00:00"/>
    </cacheField>
    <cacheField name="FECHA REAL INICIO" numFmtId="0">
      <sharedItems containsNonDate="0" containsDate="1" containsString="0" containsBlank="1" minDate="2025-07-01T00:00:00" maxDate="2025-08-01T00:00:00"/>
    </cacheField>
    <cacheField name="FECHA DE TERMINACION" numFmtId="0">
      <sharedItems containsNonDate="0" containsDate="1" containsString="0" containsBlank="1" minDate="2025-07-14T00:00:00" maxDate="2027-07-17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n v="2025"/>
    <n v="607"/>
    <s v="https://community.secop.gov.co/Public/Tendering/OpportunityDetail/Index?noticeUID=CO1.NTC.7996406&amp;isFromPublicArea=True&amp;isModal=False"/>
    <x v="0"/>
    <s v="SCRD-RECO-16-2025"/>
    <x v="0"/>
    <s v="N.A"/>
    <s v="DIRECCIÓN DE ARTE, CULTURA Y PATRIMONIO"/>
    <s v="Aunar esfuerzos entre la Secretaría de Cultura, Recreación y Deporte - SCRD y una entidad sin ánimo de lucro de reconocida idoneidad para la implementación de la estrategia &quot;Escuela de Futuros&quot; y sus metodologías creativas orientadas a la creación colectiva de dispositivos, narrativas y prácticas creativas que articulan los procesos de formación, creación e investigación con perspectivas de futuro en Bogotá."/>
    <x v="0"/>
    <s v="Formación Artística, Cultural y Deportiva a lo largo de la vida en Bogotá D.C."/>
    <x v="0"/>
    <n v="830500660"/>
    <s v="CORPORACIÓN DC ARTE"/>
    <s v="dcartecorporacion@gmail.com"/>
    <n v="3274850"/>
    <n v="1133"/>
    <n v="1040000000"/>
    <d v="2025-05-29T00:00:00"/>
    <n v="770"/>
    <n v="1040000000"/>
    <d v="2025-03-06T00:00:00"/>
    <s v="DIRECCIÓN DE ARTE, CULTURA Y PATRIMONIO"/>
    <s v="Adriana Maria Botero Velez"/>
    <n v="1465827000"/>
    <n v="180"/>
    <d v="2025-05-28T00:00:00"/>
    <d v="2025-07-04T00:00:00"/>
    <d v="2025-12-10T00:00:00"/>
  </r>
  <r>
    <n v="2025"/>
    <n v="613"/>
    <s v="https://operaciones.colombiacompra.gov.co/tienda-virtual-del-estado-colombiano/ordenes-compra/146771"/>
    <x v="1"/>
    <s v="ORDEN DE COMPRA 146771 "/>
    <x v="1"/>
    <s v="N.A"/>
    <s v="OFICINA DE TECNOLOGÍAS DE LA INFORMACION"/>
    <s v="Servicio de internet y transmisión de datos para sedes de la Secretaría de Cultura, Recreación y Deporte"/>
    <x v="0"/>
    <s v="Servicios de acceso a Internet de banda ancha"/>
    <x v="0"/>
    <n v="899999115"/>
    <s v="ETB"/>
    <s v="conectividad.cce@etb.com.co"/>
    <n v="3274850"/>
    <n v="1173"/>
    <n v="27973092"/>
    <d v="2025-06-03T00:00:00"/>
    <n v="1174"/>
    <n v="27973092"/>
    <d v="2025-05-09T00:00:00"/>
    <s v="DIRECCION DE GESTION CORPORATIVA Y RELACION CON EL CIUDADANO"/>
    <s v="Fabio Fernando Sánchez Sánchez"/>
    <n v="27973092"/>
    <n v="360"/>
    <d v="2025-05-28T00:00:00"/>
    <d v="2025-07-04T00:00:00"/>
    <d v="2026-07-10T00:00:00"/>
  </r>
  <r>
    <n v="2025"/>
    <n v="636"/>
    <s v="https://community.secop.gov.co/Public/Tendering/OpportunityDetail/Index?noticeUID=CO1.NTC.8302480&amp;isFromPublicArea=True&amp;isModal=False"/>
    <x v="0"/>
    <s v="ASOCIACIÓN TEATROVA"/>
    <x v="2"/>
    <s v="N.A"/>
    <s v="DIRECCION DE FOMENTO"/>
    <s v="Celebrar Contrato de Colaboración para la realización del proyecto &quot;XIV Festival Internacional de la Máscara&quot; al cual se le asigna recursos mediante la Convocatoria Pública del Programa Distrital de Apoyos Concertados PDAC 2025, en la modalidad proyectos locales e interlocales"/>
    <x v="0"/>
    <s v="Fortalecimiento del Fomento para el Desarrollo de Procesos Culturales Sostenibles en Bogotá D.C."/>
    <x v="0"/>
    <n v="800098091"/>
    <s v="ASOCIACIÓN TEATROVA"/>
    <s v="casateatrova@gmail.com"/>
    <n v="3274850"/>
    <n v="1392"/>
    <n v="69797000"/>
    <d v="2025-06-25T00:00:00"/>
    <n v="1092"/>
    <n v="69797000"/>
    <d v="2025-04-16T00:00:00"/>
    <s v="SUBSECRETARÍA DE GOBERNANZA"/>
    <s v="Juan Diego Jaramillo Morales"/>
    <n v="69797000"/>
    <n v="180"/>
    <d v="2025-06-20T00:00:00"/>
    <d v="2025-07-04T00:00:00"/>
    <d v="2025-12-15T00:00:00"/>
  </r>
  <r>
    <n v="2025"/>
    <n v="637"/>
    <s v="https://community.secop.gov.co/Public/Tendering/OpportunityDetail/Index?noticeUID=CO1.NTC.8296068&amp;isFromPublicArea=True&amp;isModal=False"/>
    <x v="0"/>
    <s v="SCDPI-220-01241-25 CENTRO COLOMBO AMERICANO"/>
    <x v="2"/>
    <s v="N.A"/>
    <s v="DIRECCION DE FOMENTO"/>
    <s v="celebrar contrato de colaboración para la realización del proyecto &quot;top show colombo 2025 women's edition&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60010554"/>
    <s v="CENTRO COLOMBO AMERICANO"/>
    <s v="gerenciageneral@colombobogota.edu.co"/>
    <n v="3274850"/>
    <n v="1406"/>
    <n v="120653367"/>
    <d v="2025-06-25T00:00:00"/>
    <n v="1105"/>
    <n v="120653367"/>
    <d v="2025-04-16T00:00:00"/>
    <s v="SUBSECRETARÍA DE GOBERNANZA"/>
    <s v="Juan Diego Jaramillo Morales"/>
    <n v="120653367"/>
    <n v="180"/>
    <d v="2025-06-19T00:00:00"/>
    <d v="2025-07-14T00:00:00"/>
    <d v="2025-12-15T00:00:00"/>
  </r>
  <r>
    <n v="2025"/>
    <n v="638"/>
    <s v="https://community.secop.gov.co/Public/Tendering/OpportunityDetail/Index?noticeUID=CO1.NTC.8302448&amp;isFromPublicArea=True&amp;isModal=False"/>
    <x v="0"/>
    <s v="FUNDACIÓN TEATRO LIBRE DE BOGOTÁ"/>
    <x v="2"/>
    <s v="N.A"/>
    <s v="DIRECCION DE FOMENTO"/>
    <s v="Celebrar contrato de colaboración para la realización del proyecto &quot;Festival Clásicos En Bogotá, del Teatro Libre.&quot; al cual se le asigno recursos mediante la convocatoria pública del Programa Distrital de Apoyos Concertados PDAC 2025, En La Modalidad Proyectos Locales E Interlocales."/>
    <x v="0"/>
    <s v="Fortalecimiento del Fomento para el Desarrollo de Procesos Culturales Sostenibles en Bogotá D.C."/>
    <x v="0"/>
    <n v="860040558"/>
    <s v="FUNDACIÓN TEATRO LIBRE DE BOGOTÁ"/>
    <s v="direccionejecutiva@teatrolibre.com"/>
    <n v="3274850"/>
    <n v="1393"/>
    <n v="58615760"/>
    <d v="2025-06-25T00:00:00"/>
    <n v="1106"/>
    <n v="58615760"/>
    <d v="2025-04-16T00:00:00"/>
    <s v="SUBSECRETARÍA DE GOBERNANZA"/>
    <s v="Juan Diego Jaramillo Morales"/>
    <n v="120653367"/>
    <n v="180"/>
    <d v="2025-06-20T00:00:00"/>
    <d v="2025-07-01T00:00:00"/>
    <d v="2025-12-15T00:00:00"/>
  </r>
  <r>
    <n v="2025"/>
    <n v="639"/>
    <s v="https://community.secop.gov.co/Public/Tendering/OpportunityDetail/Index?noticeUID=CO1.NTC.8302629&amp;isFromPublicArea=True&amp;isModal=False"/>
    <x v="0"/>
    <s v="FUNDACIÓN PROYECTO CHANEJO"/>
    <x v="2"/>
    <s v="N.A"/>
    <s v="DIRECCION DE FOMENTO"/>
    <s v="Celebrar contrato de colaboración para la realización del proyecto &quot;Clubes Alternativos, Juego y Cultura en la Enredadera&quot; al cual se le asigna recursos mediante la convocatoria pública del Programa Distrital De Apoyos Concertados PDAC 2025, en la modalidad proyectos locales e interlocales"/>
    <x v="0"/>
    <s v="Fortalecimiento del Fomento para el Desarrollo de Procesos Culturales Sostenibles en Bogotá D.C."/>
    <x v="0"/>
    <n v="9012787809"/>
    <s v="FUNDACIÓN PROYECTO CHANEJO"/>
    <s v="proyectochanejo@gmail.com"/>
    <n v="3274850"/>
    <n v="1394"/>
    <n v="47329000"/>
    <d v="2025-06-25T00:00:00"/>
    <n v="1101"/>
    <n v="47329000"/>
    <d v="2025-04-16T00:00:00"/>
    <s v="SUBSECRETARÍA DE GOBERNANZA"/>
    <s v="Juan Diego Jaramillo Morales"/>
    <n v="47329000"/>
    <n v="180"/>
    <d v="2025-06-20T00:00:00"/>
    <d v="2025-07-04T00:00:00"/>
    <d v="2025-12-15T00:00:00"/>
  </r>
  <r>
    <n v="2025"/>
    <n v="640"/>
    <s v="https://community.secop.gov.co/Public/Tendering/OpportunityDetail/Index?noticeUID=CO1.NTC.8302433&amp;isFromPublicArea=True&amp;isModal=False"/>
    <x v="0"/>
    <s v="FUNDACIÓN PASTORAL SOCIAL MANOS UNIDAS"/>
    <x v="2"/>
    <s v="N.A"/>
    <s v="DIRECCION DE FOMENTO"/>
    <s v="celebrar contrato de colaboración para la realización del proyecto &quot;festival &quot;feria periferia&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30072495"/>
    <s v="FUNDACIÓN PASTORAL SOCIAL MANOS UNIDAS"/>
    <s v="fundapasmanosunidas@yahoo.es"/>
    <n v="3274850"/>
    <n v="1422"/>
    <n v="117515000"/>
    <d v="2025-06-25T00:00:00"/>
    <n v="1109"/>
    <n v="117515000"/>
    <d v="2025-04-16T00:00:00"/>
    <s v="SUBSECRETARÍA DE GOBERNANZA"/>
    <s v="Juan Diego Jaramillo Morales"/>
    <n v="117515000"/>
    <n v="180"/>
    <d v="2025-06-20T00:00:00"/>
    <d v="2025-07-08T00:00:00"/>
    <d v="2025-12-15T00:00:00"/>
  </r>
  <r>
    <n v="2025"/>
    <n v="641"/>
    <s v="https://community.secop.gov.co/Public/Tendering/OpportunityDetail/Index?noticeUID=CO1.NTC.8302535&amp;isFromPublicArea=True&amp;isModal=False"/>
    <x v="0"/>
    <s v="ESCUELA CULTURAL COMUN Y ARTE"/>
    <x v="2"/>
    <s v="N.A"/>
    <s v="DIRECCION DE FOMENTO"/>
    <s v="celebrar contrato de colaboración para la realización del proyecto &quot;carnaval de patio bonito 2025&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20563"/>
    <s v="FUNDACION ESCUELA CULTURAL COMÚN Y ARTE - FUCCA"/>
    <s v="fundacionfucca03@gmail.com"/>
    <n v="3274850"/>
    <n v="1407"/>
    <n v="110990880"/>
    <d v="2025-06-25T00:00:00"/>
    <n v="1115"/>
    <n v="110990880"/>
    <d v="2025-04-16T00:00:00"/>
    <s v="SUBSECRETARÍA DE GOBERNANZA"/>
    <s v="Juan Diego Jaramillo Morales"/>
    <n v="110990880"/>
    <n v="180"/>
    <d v="2025-06-20T00:00:00"/>
    <d v="2025-07-02T00:00:00"/>
    <d v="2025-12-15T00:00:00"/>
  </r>
  <r>
    <n v="2025"/>
    <n v="642"/>
    <s v="https://community.secop.gov.co/Public/Tendering/OpportunityDetail/Index?noticeUID=CO1.NTC.8302561&amp;isFromPublicArea=True&amp;isModal=False"/>
    <x v="0"/>
    <s v="CORPORACIÓN GAITA VIVA"/>
    <x v="2"/>
    <s v="N.A"/>
    <s v="DIRECCION DE FOMENTO"/>
    <s v="CELEBRAR CONTRATO DE COLABORACIÓN PARA LA REALIZACIÓN DEL PROYECTO &quot;TEJIENDO SUEÑOS DE MUJER POR BOGOTÁ&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0270542"/>
    <s v="CORPORACIÓN GAITA VIVA"/>
    <s v="gaitavivacolombia@gmail.com"/>
    <n v="3274850"/>
    <n v="1408"/>
    <n v="68909500"/>
    <d v="2025-06-25T00:00:00"/>
    <n v="1090"/>
    <n v="68909500"/>
    <d v="2025-04-16T00:00:00"/>
    <s v="SUBSECRETARÍA DE GOBERNANZA"/>
    <s v="Juan Diego Jaramillo Morales"/>
    <n v="68909500"/>
    <n v="180"/>
    <d v="2025-06-20T00:00:00"/>
    <d v="2025-07-02T00:00:00"/>
    <d v="2025-12-15T00:00:00"/>
  </r>
  <r>
    <n v="2025"/>
    <n v="643"/>
    <s v="https://community.secop.gov.co/Public/Tendering/OpportunityDetail/Index?noticeUID=CO1.NTC.8302194&amp;isFromPublicArea=True&amp;isModal=False"/>
    <x v="0"/>
    <s v="ASOCIACIÓN CULTURAL TEATRIDANZA"/>
    <x v="2"/>
    <s v="N.A"/>
    <s v="DIRECCION DE FOMENTO"/>
    <s v="celebrar contrato de colaboración para la realización del proyecto &quot;teatridanza, gira distrital 33 años&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48977"/>
    <s v="ASOCIACIÓN CULTURAL TEATRIDANZA"/>
    <s v="ciatteatridanza@gmail.com"/>
    <n v="3274850"/>
    <n v="1409"/>
    <n v="104742000"/>
    <d v="2025-06-25T00:00:00"/>
    <n v="1111"/>
    <n v="104742000"/>
    <d v="2025-04-16T00:00:00"/>
    <s v="SUBSECRETARÍA DE GOBERNANZA"/>
    <s v="Juan Diego Jaramillo Morales"/>
    <n v="104742000"/>
    <n v="180"/>
    <d v="2025-06-20T00:00:00"/>
    <d v="2025-07-01T00:00:00"/>
    <d v="2025-12-15T00:00:00"/>
  </r>
  <r>
    <n v="2025"/>
    <n v="644"/>
    <s v="https://community.secop.gov.co/Public/Tendering/OpportunityDetail/Index?noticeUID=CO1.NTC.8312102&amp;isFromPublicArea=True&amp;isModal=False"/>
    <x v="0"/>
    <s v="CORPORACIÓN CCCREATIVAS"/>
    <x v="2"/>
    <s v="N.A"/>
    <s v="DIRECCION DE FOMENTO"/>
    <s v="CELEBRAR CONTRATO DE COLABORACIÓN PARA LA REALIZACIÓN DEL_x000a_PROYECTO &quot;BOGOTÁ: UN ECOSISTEMA PARA CREAR Y CRECER V&quot; AL CUAL SE LE_x000a_ASIGNÓ RECURSOS MEDIANTE LA CONVOCATORIA PÚBLICA DEL PROGRAMA DISTRITAL_x000a_DE APOYOS CONCERTADOS PDAC 2025, EN LA MODALIDAD PROYECTOS LOCALES E_x000a_INTERLOCALES."/>
    <x v="0"/>
    <s v="Fortalecimiento del Fomento para el Desarrollo de Procesos Culturales Sostenibles en Bogotá D.C."/>
    <x v="0"/>
    <n v="900907296"/>
    <s v="CORPORACIÓN CCCREATIVAS"/>
    <s v="info@cccreativas.com"/>
    <n v="3274850"/>
    <n v="1423"/>
    <n v="120653367"/>
    <d v="2025-06-25T00:00:00"/>
    <n v="1100"/>
    <n v="120653367"/>
    <d v="2025-04-16T00:00:00"/>
    <s v="SUBSECRETARÍA DE GOBERNANZA"/>
    <s v="Juan Diego Jaramillo Morales"/>
    <n v="120653367"/>
    <n v="180"/>
    <d v="2025-06-24T00:00:00"/>
    <d v="2025-07-01T00:00:00"/>
    <d v="2025-12-15T00:00:00"/>
  </r>
  <r>
    <n v="2025"/>
    <n v="646"/>
    <s v="https://community.secop.gov.co/Public/Tendering/OpportunityDetail/Index?noticeUID=CO1.NTC.8313066&amp;isFromPublicArea=True&amp;isModal=False"/>
    <x v="0"/>
    <s v="FUNDACIÓN CULTURAL EL CONTRABAJO - PDAC 2025"/>
    <x v="2"/>
    <s v="N.A"/>
    <s v="DIRECCION DE FOMENTO"/>
    <s v="Celebrar contrato de colaboración para la realización del proyecto &quot;XVIII Festival Interlocal de las Artes Convidarte Localidad de Tunjuelito y otras localidades invitadas&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32026"/>
    <s v="FUNDACIÓN CULTURAL EL CONTRABAJO"/>
    <s v="felcontrabajo1994@gmail.com"/>
    <n v="3274850"/>
    <n v="1476"/>
    <n v="96900000"/>
    <d v="2025-06-27T00:00:00"/>
    <n v="1082"/>
    <n v="96900000"/>
    <d v="2025-04-16T00:00:00"/>
    <s v="SUBSECRETARÍA DE GOBERNANZA"/>
    <s v="Juan Diego Jaramillo Morales"/>
    <n v="96900000"/>
    <n v="180"/>
    <d v="2025-06-20T00:00:00"/>
    <d v="2025-07-01T00:00:00"/>
    <d v="2025-12-15T00:00:00"/>
  </r>
  <r>
    <n v="2025"/>
    <n v="647"/>
    <s v="https://community.secop.gov.co/Public/Tendering/OpportunityDetail/Index?noticeUID=CO1.NTC.8313068&amp;isFromPublicArea=True&amp;isModal=False"/>
    <x v="0"/>
    <s v="ASOCIACIÓN TALLER ARTÍCOLA - PDAC 2025"/>
    <x v="2"/>
    <s v="N.A"/>
    <s v="DIRECCION DE FOMENTO"/>
    <s v="elebrar contrato de colaboración para la realización del proyecto &quot;Tejido De Vida: Escuela Para El Empoderamiento Creativo En Sororidad&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0832728"/>
    <s v="ASOCIACIÓN TALLER ARTÍCOLA"/>
    <s v="articola.taller@gmail.com"/>
    <n v="3274850"/>
    <n v="1477"/>
    <n v="98261970"/>
    <d v="2025-06-27T00:00:00"/>
    <n v="1081"/>
    <n v="98261970"/>
    <d v="2025-04-16T00:00:00"/>
    <s v="SUBSECRETARÍA DE GOBERNANZA"/>
    <s v="Juan Diego Jaramillo Morales"/>
    <n v="98261970"/>
    <n v="180"/>
    <d v="2025-06-20T00:00:00"/>
    <d v="2025-07-02T00:00:00"/>
    <d v="2025-12-15T00:00:00"/>
  </r>
  <r>
    <n v="2025"/>
    <n v="648"/>
    <s v="https://community.secop.gov.co/Public/Tendering/OpportunityDetail/Index?noticeUID=CO1.NTC.8313131&amp;isFromPublicArea=True&amp;isModal=False"/>
    <x v="0"/>
    <s v="FUNDACIÓN OBJETS FAX / EL CONTRAGOLPE - PDAC 2025"/>
    <x v="2"/>
    <s v="N.A"/>
    <s v="DIRECCION DE FOMENTO"/>
    <s v="CELEBRAR CONTRATO DE COLABORACIÓN PARA LA REALIZACIÓN DEL PROYECTO &quot;DISTRITO DESEO IV - REMONTAJES Y CIRCULACIONES EN ARTES ESCÉNICAS EN ARTESTUDIO&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30089758"/>
    <s v="FUNDACIÓN OBJETS FAX / EL CONTRAGOLPE - FUNDOFEC"/>
    <s v="ricrozo@gmail.com"/>
    <n v="3274850"/>
    <n v="1478"/>
    <n v="107357760"/>
    <d v="2025-06-27T00:00:00"/>
    <n v="1095"/>
    <n v="107357760"/>
    <d v="2025-04-16T00:00:00"/>
    <s v="SUBSECRETARÍA DE GOBERNANZA"/>
    <s v="Juan Diego Jaramillo Morales"/>
    <n v="107357760"/>
    <n v="157"/>
    <d v="2025-06-20T00:00:00"/>
    <d v="2025-07-07T00:00:00"/>
    <d v="2025-12-15T00:00:00"/>
  </r>
  <r>
    <n v="2025"/>
    <n v="649"/>
    <s v="https://community.secop.gov.co/Public/Tendering/OpportunityDetail/Index?noticeUID=CO1.NTC.8313187&amp;isFromPublicArea=True&amp;isModal=False"/>
    <x v="0"/>
    <s v="CORPORACIÓN AL ALBA PRODUCCIONES - PDAC 2025"/>
    <x v="2"/>
    <s v="N.A"/>
    <s v="DIRECCION DE FOMENTO"/>
    <s v="CELEBRAR CONTRATO DE COLABORACIÓN PARA LA REALIZACIÓN DEL PROYECTO &quot;FOLCÍRCO: RITMOS EN LA RURALIDAD 2.0&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1012832"/>
    <s v="CORPORACIÓN AL ALBA PRODUCCIONES"/>
    <s v="alalbaproducciones@gmail.com"/>
    <n v="3274850"/>
    <n v="1505"/>
    <n v="120653367"/>
    <d v="2025-06-27T00:00:00"/>
    <n v="1104"/>
    <n v="120653367"/>
    <d v="2025-04-16T00:00:00"/>
    <s v="SUBSECRETARÍA DE GOBERNANZA"/>
    <s v="Juan Diego Jaramillo Morales"/>
    <n v="120653367"/>
    <n v="180"/>
    <d v="2025-06-20T00:00:00"/>
    <d v="2025-07-01T00:00:00"/>
    <d v="2025-12-15T00:00:00"/>
  </r>
  <r>
    <n v="2025"/>
    <n v="650"/>
    <s v="https://community.secop.gov.co/Public/Tendering/OpportunityDetail/Index?noticeUID=CO1.NTC.8182864&amp;isFromPublicArea=True&amp;isModal=False"/>
    <x v="2"/>
    <s v="SCRD-RECO-26-2025"/>
    <x v="0"/>
    <s v="N.A"/>
    <s v="DIRECCIÓN DE LECTURA Y BIBLIOTECAS"/>
    <s v="Aunar esfuerzos entre la Secretaría de Cultura, Recreación y Deporte - SCRD y una entidad sin ánimo de lucro de reconocida idoneidad para el desarrollo de los procesos de formación, investigación y artísticos, en las líneas misionales de programación cultural, proyectos editoriales, cultura digital e innovación, comunidad y territorio, diseño universal, escuelas LEO, sistema distrital de bibliotecas y proyectos bibliotecarios comunes, en el marco del programa de la Red de Bibliotecas Públicas de Bogotá -BibloRed-, en concordancia con los lineamientos de la política distrital de lectura, escritura y oralidad."/>
    <x v="0"/>
    <s v="Fortalecimiento del acceso a la cultura escrita de los habitantes de Bogotá D.C."/>
    <x v="0"/>
    <n v="800108032"/>
    <s v="FUNDALECTURA"/>
    <s v="contactenos@fundalectura.org.co"/>
    <n v="3274850"/>
    <s v="1389_x000a_1388"/>
    <s v="739740032_x000a_3.269.331.593"/>
    <s v="24/06/2025_x000a_"/>
    <s v="1039_x000a_1040"/>
    <s v="739740032_x000a_3.269.331.593"/>
    <s v="03/04/2025_x000a_04/04/2025"/>
    <s v="DIRECCIÓN DE LECTURA Y BIBLIOTECAS"/>
    <s v="Bibiana Andrea Victorino Ramírez"/>
    <n v="4457842329"/>
    <n v="180"/>
    <d v="2025-06-20T00:00:00"/>
    <d v="2025-07-02T00:00:00"/>
    <d v="2025-12-31T00:00:00"/>
  </r>
  <r>
    <n v="2025"/>
    <n v="651"/>
    <s v="https://community.secop.gov.co/Public/Tendering/OpportunityDetail/Index?noticeUID=CO1.NTC.8316763&amp;isFromPublicArea=True&amp;isModal=False"/>
    <x v="0"/>
    <s v="FUNDACIÓN TEATRO TALLER DE COLOMBIA - PDAC 2025"/>
    <x v="2"/>
    <s v="N.A"/>
    <s v="DIRECCION DE FOMENTO"/>
    <s v="CELEBRAR CONTRATO DE COLABORACIÓN PARA LA REALIZACIÓN DEL PROYECTO &quot;TEATRO PARA TODOS 2025 - LLEGANDO CON TEATRO A POBLACIÓN VULNERABLE DE BOGOTÁ&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60048102"/>
    <s v="FUNDACIÓN TEATRO TALLER DE COLOMBIA"/>
    <s v="tetacol@gmail.com"/>
    <n v="3274850"/>
    <n v="1508"/>
    <n v="118281000"/>
    <d v="2025-06-27T00:00:00"/>
    <n v="1114"/>
    <n v="118281000"/>
    <d v="2025-04-16T00:00:00"/>
    <s v="SUBSECRETARÍA DE GOBERNANZA"/>
    <s v="Juan Diego Jaramillo Morales"/>
    <n v="118281000"/>
    <n v="155"/>
    <d v="2025-06-24T00:00:00"/>
    <d v="2025-07-10T00:00:00"/>
    <d v="2025-12-15T00:00:00"/>
  </r>
  <r>
    <n v="2025"/>
    <n v="652"/>
    <s v="https://community.secop.gov.co/Public/Tendering/OpportunityDetail/Index?noticeUID=CO1.NTC.8317119&amp;isFromPublicArea=True&amp;isModal=False"/>
    <x v="0"/>
    <s v="FUNDACION TEATRO COMUNIDAD - PDAC 2025"/>
    <x v="2"/>
    <s v="N.A"/>
    <s v="DIRECCION DE FOMENTO"/>
    <s v="CELEBRAR CONTRATO DE COLABORACIÓN PARA LA REALIZACIÓN DEL PROYECTO &quot;CAMPAÑA DE NUTRICIÓN PARA EL ALMA ARTE PARA LA PRIMERA INFANCIA&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5004510"/>
    <s v="FUNDACION TEATRO COMUNIDAD"/>
    <s v="teatrocomunidad@gmail.com"/>
    <n v="3274850"/>
    <n v="1509"/>
    <n v="112399800"/>
    <d v="2025-06-27T00:00:00"/>
    <n v="1098"/>
    <n v="112399800"/>
    <d v="2025-04-16T00:00:00"/>
    <s v="SUBSECRETARÍA DE GOBERNANZA"/>
    <s v="Juan Diego Jaramillo Morales"/>
    <n v="112399800"/>
    <n v="180"/>
    <d v="2025-06-24T00:00:00"/>
    <d v="2025-07-01T00:00:00"/>
    <d v="2025-12-15T00:00:00"/>
  </r>
  <r>
    <n v="2025"/>
    <n v="653"/>
    <s v="https://community.secop.gov.co/Public/Tendering/OpportunityDetail/Index?noticeUID=CO1.NTC.8313121&amp;isFromPublicArea=True&amp;isModal=False"/>
    <x v="0"/>
    <s v="FUNDACIÓN PATRIMONIO FÍLMICO COLOMBIANO"/>
    <x v="2"/>
    <s v="N.A"/>
    <s v="DIRECCION DE FOMENTO"/>
    <s v="Celebrar contrato de colaboración para la realización del proyecto &quot;Bogotá International Film FestivalBIFF11&quot; al cual se le asignó recursos mediante la Convocatoria pública del Programa Distrital de Apoyos Concertados PDAC 2025, en la modalidad Proyectos Metropolitanos"/>
    <x v="0"/>
    <s v="Fortalecimiento del Fomento para el Desarrollo de Procesos Culturales Sostenibles en Bogotá D.C."/>
    <x v="0"/>
    <n v="860533189"/>
    <s v="PATRIMONIO FILMICO"/>
    <s v="marisol.torres@patrimoniofilmico.org.co"/>
    <n v="3274850"/>
    <n v="1454"/>
    <n v="195244488"/>
    <d v="2025-06-26T00:00:00"/>
    <n v="1097"/>
    <n v="195244488"/>
    <d v="2025-04-16T00:00:00"/>
    <s v="SUBSECRETARÍA DE GOBERNANZA"/>
    <s v="Juan Diego Jaramillo Morales"/>
    <n v="195244488"/>
    <n v="180"/>
    <d v="2025-06-24T00:00:00"/>
    <d v="2025-07-04T00:00:00"/>
    <d v="2025-12-15T00:00:00"/>
  </r>
  <r>
    <n v="2025"/>
    <n v="654"/>
    <s v="https://community.secop.gov.co/Public/Tendering/OpportunityDetail/Index?noticeUID=CO1.NTC.8317231&amp;isFromPublicArea=True&amp;isModal=False"/>
    <x v="0"/>
    <s v="CORPORACION CULTURAL BACATA - PDAC 2025"/>
    <x v="2"/>
    <s v="N.A"/>
    <s v="DIRECCION DE FOMENTO"/>
    <s v="CELEBRAR CONTRATO DE COLABORACIÓN PARA LA REALIZACIÓN DEL PROYECTO &quot;CIRCUITO SUR BACATÁ 2.0 &quot;ARTISTAS DEL BARRIO PARA LA CIUDAD&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0050504"/>
    <s v="CORPORACION CULTURAL BACATA"/>
    <s v="corporacionculturalbacata@gmail.com"/>
    <n v="3274850"/>
    <n v="1512"/>
    <n v="120653367"/>
    <d v="2025-06-27T00:00:00"/>
    <n v="1108"/>
    <n v="120653367"/>
    <d v="2025-04-16T00:00:00"/>
    <s v="SUBSECRETARÍA DE GOBERNANZA"/>
    <s v="Juan Diego Jaramillo Morales"/>
    <n v="120653367"/>
    <n v="180"/>
    <d v="2025-06-24T00:00:00"/>
    <d v="2025-07-08T00:00:00"/>
    <d v="2025-12-15T00:00:00"/>
  </r>
  <r>
    <n v="2025"/>
    <n v="655"/>
    <s v="https://community.secop.gov.co/Public/Tendering/OpportunityDetail/Index?noticeUID=CO1.NTC.8330622&amp;isFromPublicArea=True&amp;isModal=False"/>
    <x v="0"/>
    <s v="Fundación Tchyminigagua."/>
    <x v="2"/>
    <s v="N.A"/>
    <s v="DIRECCION DE FOMENTO"/>
    <s v="CELEBRAR CONTRATO DE COLABORACIÓN PARA LA REALIZACIÓN DEL PROYECTO &quot;XXXVII FAICP FESTIVAL ARTÍSTICO INTERNACIONAL DE CULTURA POPULAR CARNAVAL DE LA ALEGRÍA &quot; CULTURAS DE TRANSFORMACIÓN SOCIAL Y PAZ&quot; AL CUAL SE LE ASIGNÓ RECURSOS MEDIANTE LA CONVOCATORIA PÚBLICA DEL PROGRAMA DISTRITAL DE APOYOS CONCERTADOS PDAC 2025, EN LA MODALIDAD PROYECTOS METROPOLITANOS"/>
    <x v="0"/>
    <s v="Fortalecimiento del Fomento para el Desarrollo de Procesos Culturales Sostenibles en Bogotá D.C."/>
    <x v="0"/>
    <n v="900406434"/>
    <s v="Fundación Tchyminigagua"/>
    <s v="FUNDACIONTCHYMINIGAGUA@GMAIL.COM"/>
    <n v="3274850"/>
    <n v="1526"/>
    <n v="445965066"/>
    <d v="2025-07-03T00:00:00"/>
    <n v="1102"/>
    <n v="445965066"/>
    <d v="2025-04-16T00:00:00"/>
    <s v="SUBSECRETARÍA DE GOBERNANZA"/>
    <s v="Juan Diego Jaramillo Morales"/>
    <n v="445965066"/>
    <n v="150"/>
    <d v="2025-06-26T00:00:00"/>
    <d v="2025-07-17T00:00:00"/>
    <d v="2025-12-15T00:00:00"/>
  </r>
  <r>
    <n v="2025"/>
    <n v="656"/>
    <s v="https://community.secop.gov.co/Public/Tendering/OpportunityDetail/Index?noticeUID=CO1.NTC.8334403&amp;isFromPublicArea=True&amp;isModal=False"/>
    <x v="0"/>
    <s v="FUNDACIÓN DE TEATRO DITIRAMBO"/>
    <x v="2"/>
    <s v="N.A"/>
    <s v="DIRECCION DE FOMENTO"/>
    <s v="CELEBRAR CONTRATO DE COLABORACIÓN PARA LA REALIZACIÓN DEL PROYECTO &quot;V FESTIVAL OFF DE TEATRO 2025&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09686"/>
    <s v=" FUNDACIÓN DE TEATRO DITIRAMBO"/>
    <s v="ditirambocolombia@yahoo.com"/>
    <n v="3274850"/>
    <n v="1542"/>
    <n v="120653367"/>
    <d v="2025-07-03T00:00:00"/>
    <n v="1113"/>
    <n v="120653367"/>
    <d v="2025-04-16T00:00:00"/>
    <s v="SUBSECRETARÍA DE GOBERNANZA"/>
    <s v="Juan Diego Jaramillo Morales"/>
    <n v="120653367"/>
    <n v="153"/>
    <d v="2025-07-02T00:00:00"/>
    <d v="2025-07-10T00:00:00"/>
    <d v="2025-12-15T00:00:00"/>
  </r>
  <r>
    <n v="2025"/>
    <n v="657"/>
    <s v="https://community.secop.gov.co/Public/Tendering/ContractNoticePhases/View?PPI=CO1.PPI.40368469&amp;isFromPublicArea=True&amp;isModal=False"/>
    <x v="3"/>
    <s v="SCDPF-710-00017-25"/>
    <x v="3"/>
    <s v="N.A"/>
    <s v="GRUPO INTERNO DE TRABAJO DE SERVICIOS ADMINISTRATIVOS"/>
    <s v="Prestar el servicio integral de administración de correspondencia para los procedimientos de recolección, recepción, radicación, digitalización, clasificación, organización, imposición, distribución y entrega interna y externa de las comunicaciones oficiales producidas y recibidas por la secretaría de cultura, recreación y deporte a través de la ventanilla única de correspondencia"/>
    <x v="0"/>
    <s v="Servicios postales relacionados con sobres, cartas (nacional e internacional)"/>
    <x v="0"/>
    <n v="900062917"/>
    <s v="SERVICIOS POSTALES NACIONALES S.A.S - 472"/>
    <s v="notificaciones.judiciales@4-72.com.co"/>
    <n v="3274850"/>
    <n v="1475"/>
    <n v="199196793"/>
    <d v="2025-06-27T00:00:00"/>
    <n v="1219"/>
    <n v="199635198"/>
    <d v="2025-06-10T00:00:00"/>
    <s v="DIRECCION DE GESTION CORPORATIVA Y RELACION CON EL CIUDADANO"/>
    <s v="Paola Andrea Ramirez Gurierrez"/>
    <n v="199196793"/>
    <n v="173"/>
    <d v="2025-06-26T00:00:00"/>
    <d v="2025-07-08T00:00:00"/>
    <d v="2025-12-31T00:00:00"/>
  </r>
  <r>
    <n v="2025"/>
    <n v="659"/>
    <s v="https://community.secop.gov.co/Public/Tendering/OpportunityDetail/Index?noticeUID=CO1.NTC.8218255&amp;isFromPublicArea=True&amp;isModal=true&amp;asPopupView=true"/>
    <x v="1"/>
    <s v="SCRD-SASI-21-2025"/>
    <x v="4"/>
    <s v="N.A"/>
    <s v="GRUPO INTERNO DE TRABAJO DE SERVICIOS ADMINISTRATIVOS"/>
    <s v="Prestación del Servicio de Transporte Terrestre de Carga para la Secretaría Distrital De Cultura Recreación y Deporte"/>
    <x v="0"/>
    <s v="Innovación y cambio cultural para la transformación de comportamientos que promuevan el orgullo por la ciudad de Bogotá D.C."/>
    <x v="0"/>
    <s v="830018460"/>
    <s v="NUEVA TRANSPORTADORA SIGLO XXI S.A.S."/>
    <s v="licitaciones@siglo21.com.co"/>
    <n v="3274850"/>
    <s v="1553_x000a_1554_x000a_1555_x000a_1556"/>
    <s v="18000000_x000a_9.600.000_x000a_75.000.000_x000a_5.000.000"/>
    <d v="2025-07-04T00:00:00"/>
    <s v="965_x000a_972_x000a_973_x000a_985"/>
    <s v="18000000_x000a_9.600.000_x000a_75.000.000_x000a_5.000.000"/>
    <s v="23/03/2025_x000a_25/03/2025_x000a_25/03/2025_x000a_25/03/2025"/>
    <s v="DIRECCION DE GESTION CORPORATIVA Y RELACION CON EL CIUDADANO"/>
    <s v="Angélica Rocío Martínez Torres_x000a_Julián Felipe Duarte Álvarez_x000a_Diego Fernando Maldonado"/>
    <n v="107600000"/>
    <n v="173"/>
    <d v="2025-06-27T00:00:00"/>
    <d v="2025-07-08T00:00:00"/>
    <d v="2025-12-31T00:00:00"/>
  </r>
  <r>
    <n v="2025"/>
    <n v="660"/>
    <s v="https://community.secop.gov.co/Public/Tendering/OpportunityDetail/Index?noticeUID=CO1.NTC.8345886&amp;isFromPublicArea=True&amp;isModal=true&amp;asPopupView=true"/>
    <x v="0"/>
    <s v="Corporación Cultural Bacatá"/>
    <x v="2"/>
    <s v="N.A"/>
    <s v="DIRECCION DE FOMENTO"/>
    <s v="CELEBRAR CONTRATO DE COLABORACIÓN PARA LA REALIZACIÓN DEL PROYECTO EMEB - ENCUENTRO PARA MÚSICOS EMERGENTES BACATÁ UN PASO HACIA LA PROFESIONALIZACIÓN DE ARTISTAS AL CUAL SE LE ASIGNÓ RECURSOS MEDIANTE LA CONVOCATORIA PÚBLICA DEL PROGRAMA DISTRITAL DE APOYOS CONCERTADOS PDAC 2025; EN LA MODALIDAD PROYECTOS LOCALES E INTERLOCALES"/>
    <x v="0"/>
    <s v="Fortalecimiento del Fomento para el Desarrollo de Procesos Culturales Sostenibles en Bogotá D.C."/>
    <x v="0"/>
    <s v="900050504"/>
    <s v="CORPORACION BACATA"/>
    <s v="corporacionculturalbacata@gmail.com"/>
    <n v="3274850"/>
    <n v="1649"/>
    <n v="120653367"/>
    <d v="2025-07-08T00:00:00"/>
    <n v="1112"/>
    <n v="120653367"/>
    <d v="2025-04-16T00:00:00"/>
    <s v="SUBSECRETARÍA DE GOBERNANZA"/>
    <s v="Juan Diego Jaramillo Morales"/>
    <n v="120653367"/>
    <n v="150"/>
    <d v="2025-07-07T00:00:00"/>
    <d v="2025-07-17T00:00:00"/>
    <d v="2025-12-15T00:00:00"/>
  </r>
  <r>
    <n v="2025"/>
    <n v="661"/>
    <s v="https://community.secop.gov.co/Public/Tendering/OpportunityDetail/Index?noticeUID=CO1.NTC.8368714&amp;isFromPublicArea=True&amp;isModal=true&amp;asPopupView=true"/>
    <x v="3"/>
    <s v="SCDPI-21417-01301-25"/>
    <x v="5"/>
    <s v="Profesional en comunicación audiovisual, comunicación social, artes, ciencias sociales, ciencias naturales, ingeniería Ambiental, biología ambiental o afines"/>
    <s v="DIRECCION DE TRANSFORMACIONES CULTURALES"/>
    <s v="PRESTAR SERVICIOS PROFESIONALES A LA SECRETARÍA DISTRITAL DE CULTURA; RECREACIÓN Y DEPORTE - DIRECCIÓN DE TRANSFORMACIONES CULTURALES PARA LA REALIZACIÓN DE ACCIONES DE EXPANSIÓN AUDIOVISUAL; QUE PERMITA DESARROLLAR CONTENIDOS QUE BUSQUEN EL CAMBIO COMPORTAMENTAL ENFOCADO EN EL DESARROLLO DEL PLAN DE ACCIÓN DE LA ESTRATEGIA AMBIENTAL DE CULTURA CIUDADANA."/>
    <x v="0"/>
    <s v="Innovación y cambio cultural para la transformación de comportamientos que promuevan el orgullo por la ciudad de Bogotá D.C."/>
    <x v="1"/>
    <s v="79913715"/>
    <s v="CAMILO ANDRÉS MARTÍNEZ MARTÍNEZ"/>
    <s v="camilo.martinez@scrd.gov.co"/>
    <n v="3274850"/>
    <n v="1557"/>
    <n v="43920000"/>
    <d v="2025-07-04T00:00:00"/>
    <n v="1181"/>
    <n v="51240000"/>
    <d v="2025-05-12T00:00:00"/>
    <s v="SUBSECRETARÍA DISTRITAL DE CULTURA CIUDADANA Y_x000a_GESTIÓN DEL CONOCIMIENTO"/>
    <s v="Julian Felipe Duarte Alvarez"/>
    <n v="43920000"/>
    <n v="180"/>
    <d v="2025-07-03T00:00:00"/>
    <d v="2025-07-11T00:00:00"/>
    <d v="2025-12-30T00:00:00"/>
  </r>
  <r>
    <n v="2025"/>
    <n v="662"/>
    <s v="https://community.secop.gov.co/Public/Tendering/OpportunityDetail/Index?noticeUID=CO1.NTC.8363257&amp;isFromPublicArea=True&amp;isModal=true&amp;asPopupView=true"/>
    <x v="3"/>
    <s v="SCDPI-330-01267-25"/>
    <x v="5"/>
    <s v="Profesional universitario en carreras del área del conocimiento de administración, económia, contaduría y afines con dos (2) años de experiencia profesional relacionada al objeto y/u obligaciones planteadas en la presente contratación"/>
    <s v="SUBDIRECCIÓN DE INFRAESTRUCTURA Y PATRIMONIO CULTURAL"/>
    <s v="Prestar servicios profesionales a la Secretaría Distrital de Cultura; Recreación y Deporte - Subdirección de Infraestructura y Patrimonio Cultural; en la gestión del modelo integrado de planeación y gestión - MIPG; reportes de metas e indicadores e instrumentos de seguimiento de la dependencia."/>
    <x v="0"/>
    <s v="Asistencia Técnica para el desarrollo de infraestructuras culturales sostenibles en el Distrito Capital Bogotá D."/>
    <x v="1"/>
    <s v="52906300"/>
    <s v="JEIMY VARGAS CUBIDES"/>
    <s v="jeimy.vargas@scrd.gov.co"/>
    <n v="3274850"/>
    <n v="1527"/>
    <n v="32595000"/>
    <d v="2025-07-03T00:00:00"/>
    <n v="1216"/>
    <n v="32595000"/>
    <d v="2025-06-09T00:00:00"/>
    <s v="DIRECCIÓN DE ARTE, CULTURA Y PATRIMONIO"/>
    <s v="Edgar Andres Figueroa Victoria"/>
    <n v="32595000"/>
    <n v="150"/>
    <d v="2025-07-02T00:00:00"/>
    <d v="2025-07-07T00:00:00"/>
    <d v="2025-12-06T00:00:00"/>
  </r>
  <r>
    <n v="2025"/>
    <n v="663"/>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830088172"/>
    <s v="ANDIVISION S.A.S LOTE 1"/>
    <s v="oportunidades@andivision.co"/>
    <n v="3274850"/>
    <n v="6725"/>
    <n v="307516000"/>
    <d v="2025-07-14T00:00:00"/>
    <n v="4725"/>
    <n v="1210253988.8699999"/>
    <d v="2025-04-03T00:00:00"/>
    <s v="DIRECCION DE LECTURA Y BIBLIOTECAS"/>
    <s v="Bibiana Andrea Victorino Ramírez"/>
    <n v="307516000"/>
    <n v="90"/>
    <d v="2025-07-07T00:00:00"/>
    <d v="2025-07-17T00:00:00"/>
    <d v="2025-10-16T00:00:00"/>
  </r>
  <r>
    <n v="2025"/>
    <n v="664"/>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900271287"/>
    <s v="ANDIREC LTDA LOTE 2 Y 4"/>
    <s v="info@andirec.com"/>
    <n v="3274850"/>
    <n v="6825"/>
    <n v="186034389"/>
    <d v="2025-07-14T00:00:00"/>
    <n v="4725"/>
    <n v="1210253988.8699999"/>
    <d v="2025-04-03T00:00:00"/>
    <s v="DIRECCION DE LECTURA Y BIBLIOTECAS"/>
    <s v="Bibiana Andrea Victorino Ramírez"/>
    <n v="186034389"/>
    <n v="90"/>
    <d v="2025-07-07T00:00:00"/>
    <d v="2025-07-17T00:00:00"/>
    <d v="2025-10-16T00:00:00"/>
  </r>
  <r>
    <n v="2025"/>
    <n v="665"/>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901387835"/>
    <s v="QUANTYC S.A.S LOTE 3"/>
    <s v="marketing@nex.com.co"/>
    <n v="3274850"/>
    <n v="6925"/>
    <n v="124362000"/>
    <d v="2025-07-14T00:00:00"/>
    <n v="4725"/>
    <n v="1210253988.8699999"/>
    <d v="2025-04-03T00:00:00"/>
    <s v="DIRECCION DE LECTURA Y BIBLIOTECAS"/>
    <s v="Bibiana Andrea Victorino Ramírez"/>
    <n v="124362000"/>
    <n v="90"/>
    <d v="2025-07-07T00:00:00"/>
    <d v="2025-07-17T00:00:00"/>
    <d v="2025-10-16T00:00:00"/>
  </r>
  <r>
    <n v="2025"/>
    <n v="666"/>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830089928"/>
    <s v="SAG SERVICIOS DE INGENIERÍA S.A.S LOTE 5"/>
    <s v="imoreno@sagingenieria.com"/>
    <n v="3274850"/>
    <n v="7025"/>
    <n v="482082983"/>
    <d v="2025-07-14T00:00:00"/>
    <n v="4725"/>
    <n v="1210253988.8699999"/>
    <d v="2025-04-03T00:00:00"/>
    <s v="DIRECCION DE LECTURA Y BIBLIOTECAS"/>
    <s v="Bibiana Andrea Victorino Ramírez"/>
    <n v="482082983"/>
    <n v="90"/>
    <d v="2025-07-07T00:00:00"/>
    <d v="2025-07-18T00:00:00"/>
    <d v="2025-10-17T00:00:00"/>
  </r>
  <r>
    <n v="2025"/>
    <n v="667"/>
    <s v="https://community.secop.gov.co/Public/Tendering/OpportunityDetail/Index?noticeUID=CO1.NTC.8351236&amp;isFromPublicArea=True&amp;isModal=true&amp;asPopupView=true"/>
    <x v="0"/>
    <s v="Fundación Pastoral Social Manos Unidas."/>
    <x v="2"/>
    <s v="N.A"/>
    <s v="DIRECCION DE FOMENTO"/>
    <s v="CELEBRAR CONTRATO DE COLABORACIÓN PARA LA REALIZACIÓN DEL PROYECTO RESIDENCIA ARTÍSTICA SILENCIOS INTERMITENTES VOL. III AL CUAL SE LE ASIGNÓ RECURSOS MEDIANTE LA CONVOCATORIA PÚBLICA DEL PROGRAMA DISTRITAL DE APOYOS CONCERTADOS PDAC 2025; EN LA MODALIDAD PROYECTOS LOCALES E INTERLOCALES"/>
    <x v="0"/>
    <s v="Fortalecimiento del Fomento para el Desarrollo de Procesos Culturales Sostenibles en Bogotá D.C."/>
    <x v="0"/>
    <s v="830072495"/>
    <s v="FUNDACIÓN PASTORAL SOCIAL MANOS UNIDAS"/>
    <s v="fundapasmanosunidas@yahoo.es"/>
    <n v="3274850"/>
    <n v="1620"/>
    <n v="120653367"/>
    <d v="2025-07-07T00:00:00"/>
    <n v="1083"/>
    <n v="120653367"/>
    <d v="2025-04-16T00:00:00"/>
    <s v="SUBSECRETARÍA DE GOBERNANZA"/>
    <s v="Juan Diego Jaramillo Morales"/>
    <n v="120653367"/>
    <n v="155"/>
    <d v="2025-07-04T00:00:00"/>
    <d v="2025-07-10T00:00:00"/>
    <d v="2025-12-15T00:00:00"/>
  </r>
  <r>
    <n v="2025"/>
    <n v="668"/>
    <s v="https://community.secop.gov.co/Public/Tendering/OpportunityDetail/Index?noticeUID=CO1.NTC.8376544&amp;isFromPublicArea=True&amp;isModal=true&amp;asPopupView=true"/>
    <x v="3"/>
    <s v="ESDOP 29 DE 2025"/>
    <x v="3"/>
    <s v="N.A"/>
    <s v="FOMENTO"/>
    <s v="Prestar el servicio de alojamiento a personal convocado para la participación y/o realización de eventos; talleres; exposiciones; y actividades programadas y/o producidas por la Secretaria Distrital de Cultura; Recreación y Deporte; acorde con el anexo técnico definido por el organismo."/>
    <x v="0"/>
    <s v="Innovación y cambio cultural para la transformación de comportamientos que promuevan el orgullo por la ciudad de Bogotá D.C._x000a_Fortalecimiento de alianzas estratégicas a nivel bilateral y multilateral para el posicionamiento de la ciudad como referente cultural y recreodeportivo en escenarios internacionales Bogotá D.C._x000a_Fortalecimiento de prácticas y transformaciones culturales, patrimoniales, urbanas y sociales para el bienestar integral de Bogotá D.C. "/>
    <x v="0"/>
    <s v="860006543"/>
    <s v="SOCIEDAD HOTELERA TEQUENDAMA S.A."/>
    <s v="jefe.contratacion@sht.com.co"/>
    <n v="3274850"/>
    <s v="1684_x000a_1685_x000a_1686_x000a_1687_x000a_1688_x000a_1689"/>
    <s v="100000000_x000a_16.500.000_x000a_4.514.055_x000a_2.400.000_x000a_310.000.000_x000a_71.168.000"/>
    <d v="2025-07-09T00:00:00"/>
    <s v="779_x000a_797_x000a_936_x000a_937_x000a_960_x000a_1140"/>
    <s v="100000000_x000a_16.500.000_x000a_4.514.055_x000a_2.400.000_x000a_310.000.000_x000a_71.168.000"/>
    <s v="07/03/2025_x000a_07/03/2025_x000a_19/03/2025_x000a_19/03/2025_x000a_21/03/2025_x000a_28/04/2025"/>
    <s v="SUBSECRETARÍA DE GOBERNANZA"/>
    <s v="Juan Diego Jaramillo morales_x000a_Adriana Maria Botero_x000a_Diego Fernando Maldonado _x000a_Natalia Sefari Lopez"/>
    <n v="504582055"/>
    <n v="170"/>
    <d v="2025-07-08T00:00:00"/>
    <d v="2025-07-10T00:00:00"/>
    <d v="2025-12-30T00:00:00"/>
  </r>
  <r>
    <n v="2025"/>
    <n v="669"/>
    <s v="https://community.secop.gov.co/Public/Tendering/OpportunityDetail/Index?noticeUID=CO1.NTC.8445065&amp;isFromPublicArea=True&amp;isModal=true&amp;asPopupView=true"/>
    <x v="3"/>
    <s v="SCDPI-240-01285-25"/>
    <x v="7"/>
    <s v="N.A"/>
    <s v="DIRECCIÓN DE ECONOMíA ESTUDIOS Y POLíTICA"/>
    <s v="Aunar esfuerzos y recursos humanos; técnicos; logísticos; administrativos y financieros_x000a_entre la Secretaría Distrital de Cultura; Recreación y Deporte (SCRD) y Canal Capital; con_x000a_el fin de realizar la preproducción; producción; postproducción y emisión de contenidos_x000a_audiovisuales; con el objetivo de promover transformaciones culturales; el fortalecimiento_x000a_de las actividades pedagógicas e informativas y la dinamización del ecosistema cultural y_x000a_creativo de la ciudad de Bogotá."/>
    <x v="0"/>
    <s v="Fortalecimiento de la sostenibilidad económica del sector cultural y creativo, a través de la implementación de programas que permitan aumentar crecimiento y competitividad, en Bogotá D.C._x000a_Innovación y cambio cultural para la transformación de comportamientos que promuevan el orgullo por la ciudad de Bogotá D.C._x000a_"/>
    <x v="0"/>
    <s v="830012587"/>
    <s v="CONVENIO INTERADMINISTRATIVO CANAL CAPITAL"/>
    <s v="coordinacionjuridica@canalcapital.gov.co"/>
    <n v="3274850"/>
    <n v="1912"/>
    <s v="200000000_x000a_500.000.000_x000a_350.000.000"/>
    <d v="2025-07-23T00:00:00"/>
    <s v="1121_x000a_1120_x000a_1119"/>
    <s v="200000000_x000a_500.000.000_x000a_350.000.000_x000a_"/>
    <s v="24/04/2025_x000a_24/04/2025_x000a_24/04/2025"/>
    <s v="SUBSECRETARÍA DE GOBERNANZA"/>
    <s v="Mario Arturo Suárez Mendoza"/>
    <n v="2278594050"/>
    <n v="156"/>
    <d v="2025-07-21T00:00:00"/>
    <d v="2025-07-24T00:00:00"/>
    <d v="2025-12-31T00:00:00"/>
  </r>
  <r>
    <n v="2025"/>
    <n v="670"/>
    <s v="https://community.secop.gov.co/Public/Tendering/OpportunityDetail/Index?noticeUID=CO1.NTC.8383456&amp;isFromPublicArea=True&amp;isModal=true&amp;asPopupView=true"/>
    <x v="3"/>
    <s v="SCDPI-240-00101-25"/>
    <x v="5"/>
    <s v="Profesional en contaduría pública, administración de empresas, administración pública, ingeniería industrial o afines con especialización y siete (7) años de experiencia profesional."/>
    <s v="DIRECCIÓN DE ECONOMíA ESTUDIOS Y POLíTICA"/>
    <s v="Prestar servicios profesionales a la Secretaría de Cultura; Recreación y Deporte - Subsecretaría de Gobernanza; para el_x000a_desarrollo; implementación y seguimiento de los aspectos financieros; presupuestales y administrativos de los proyectos y procesos_x000a_de inversión a cargo de las direcciones adscritas a la Subsecretaría; en articulación con los lineamientos de planeación institucional_x000a_y de las instancias pertinentes."/>
    <x v="0"/>
    <s v="Fortalecimiento de la sostenibilidad económica del sector cultural y creativo, a través de la implementación de programas que permitan aumentar crecimiento y competitividad, en Bogotá D.C."/>
    <x v="1"/>
    <s v="1022942925"/>
    <s v="ANDRES RIAÑO DIAZ"/>
    <s v="andres.riano@scrd.gov.co"/>
    <n v="3274850"/>
    <n v="1683"/>
    <n v="60615000"/>
    <d v="2025-07-09T00:00:00"/>
    <n v="1289"/>
    <n v="72738000"/>
    <d v="2025-06-25T00:00:00"/>
    <s v="SUBSECRETARÍA DE GOBERNANZA"/>
    <s v="Ana María Boada Ayala"/>
    <n v="60615000"/>
    <n v="150"/>
    <d v="2025-07-08T00:00:00"/>
    <d v="2025-07-09T00:00:00"/>
    <d v="2025-12-08T00:00:00"/>
  </r>
  <r>
    <n v="2025"/>
    <n v="671"/>
    <s v="https://community.secop.gov.co/Public/Tendering/OpportunityDetail/Index?noticeUID=CO1.NTC.8402840&amp;isFromPublicArea=True&amp;isModal=true&amp;asPopupView=true"/>
    <x v="3"/>
    <s v="SCDPI-21417-01389-25"/>
    <x v="5"/>
    <s v="Titulo profesional en derecho, con mas de tres (3) años de experiencia en contratación, procesos administrativos, o desarrollo y seguimiento de proyectos."/>
    <s v="REDES Y ACCIÓN COLECTIVA"/>
    <s v="Prestar servicios profesionales a la Secretaría de Cultura Recreación y Deporte - Subsecretaria de Cultura Ciudadana y Gestión del Conocimiento desde el componente jurídico; planeando y ejecutando los procesos precontractuales; contractuales y postcontractuales requeridos; así como el seguimiento a los mismos; en el marco del convenio Interadministrativo No. 568 de 2025"/>
    <x v="0"/>
    <s v="Innovación y cambio cultural para la transformación de comportamientos que promuevan el orgullo por la ciudad de Bogotá D.C."/>
    <x v="1"/>
    <s v="1110471820"/>
    <s v="DIANA MARIA BOLANOS LOPEZ"/>
    <s v="diana.bolanos@scrd.gov.co"/>
    <n v="3274850"/>
    <n v="1713"/>
    <n v="43920000"/>
    <s v="14/17/2025"/>
    <n v="1285"/>
    <n v="43920000"/>
    <d v="2025-06-25T00:00:00"/>
    <s v="Subsecretaria de Cultura Ciudadana y GESTIÓN DEL CONOCIMIENTO"/>
    <s v="Angélica Rocío Martínez Torres"/>
    <n v="43920000"/>
    <n v="180"/>
    <d v="2025-07-09T00:00:00"/>
    <d v="2025-07-17T00:00:00"/>
    <d v="2025-12-31T00:00:00"/>
  </r>
  <r>
    <n v="2025"/>
    <n v="672"/>
    <s v="https://community.secop.gov.co/Public/Tendering/OpportunityDetail/Index?noticeUID=CO1.NTC.8404704&amp;isFromPublicArea=True&amp;isModal=true&amp;asPopupView=true"/>
    <x v="3"/>
    <s v="SCDPI-240-01410-25"/>
    <x v="5"/>
    <s v="Bachiller y seis (6) años de experiencia"/>
    <s v="DIRECCION DE ECONOMíA ESTUDIOS Y POLíTICA"/>
    <s v="Prestar servicios de apoyo a la gestión a la Secretaría de Cultura; Recreación y Deporte - Dirección de Economía Estudios y Política para el desarrollo de las actividades relacionadas con la gestión administrativa de los programas y proyectos asociados a las metas de la Dirección de Economía; Estudios y Política (DEEP)."/>
    <x v="0"/>
    <s v="Fortalecimiento de la sostenibilidad económica del sector cultural y creativo, a través de la implementación de programas que permitan aumentar crecimiento y competitividad, en Bogotá D.C."/>
    <x v="1"/>
    <s v="33366164"/>
    <s v="LADY JHOANA SAAVEDRA CASTILLO"/>
    <s v="johana.saavedra@scrd.gov.co"/>
    <n v="3274850"/>
    <n v="1714"/>
    <n v="25884000"/>
    <d v="2025-07-14T00:00:00"/>
    <n v="1290"/>
    <n v="25884000"/>
    <d v="2025-06-25T00:00:00"/>
    <s v="SUBSECRETARÍA DE GOBERNANZA"/>
    <s v="Mario Arturo Suárez Mendoza"/>
    <n v="25884000"/>
    <n v="180"/>
    <d v="2025-07-10T00:00:00"/>
    <d v="2025-07-14T00:00:00"/>
    <d v="2025-07-14T00:00:00"/>
  </r>
  <r>
    <n v="2025"/>
    <n v="673"/>
    <s v="https://community.secop.gov.co/Public/Tendering/OpportunityDetail/Index?noticeUID=CO1.NTC.8403992&amp;isFromPublicArea=True&amp;isModal=true&amp;asPopupView=true"/>
    <x v="3"/>
    <s v="SCDPI-21417-01382-25"/>
    <x v="5"/>
    <s v="Titulo profesional en ciencias políticas, comunicacion social, periodismo y/o publicidada, Con mas de tres (3) años de experiencia en gestión y desarrollo de proyectos, o planeación estratégica, o procesos administrativos, o acciones comunicativas y de divulgacion, o procesos territoriales con la comunidad"/>
    <s v="Dirección de Redes y Acción Colectiva"/>
    <s v="PRESTAR SERVICIOS PROFESIONALES A LA SECRETARÍA DISTRITAL DE CULTURA; RECREACIÓN Y DEPORTE - SUBSECRETARÍA DE CULTURA CIUDADANA Y GESTIÓN DEL CONOCIMIENTO - DIRECCIÓN DE REDES Y ACCIÓN COLECTIVA; REALIZANDO EL SEGUIMIENTO A LA GESTIÓN Y A LA EJECUCIÓN DEL COMPONENTE TÉCNICO; EN EL MARCO DEL CONVENIO INTERADMINISTRATIVO NO. 568 DE 2025"/>
    <x v="0"/>
    <s v="Innovación y cambio cultural para la transformación de comportamientos que promuevan el orgullo por la ciudad de Bogotá D.C."/>
    <x v="1"/>
    <s v="59675022"/>
    <s v="YOANNES RIASCOS PAREDES"/>
    <s v="yoannes.riascos@scrd.gov.co"/>
    <n v="3274850"/>
    <n v="1705"/>
    <n v="43920000"/>
    <d v="2025-07-11T00:00:00"/>
    <n v="1282"/>
    <n v="43920000"/>
    <d v="2025-06-25T00:00:00"/>
    <s v="SUBSECRETARÍA DISTRITAL DE CULTURA CIUDADANA Y_x000a_GESTIÓN DEL CONOCIMIENTO"/>
    <s v="Angélica Rocío Martínez Torres"/>
    <n v="43920000"/>
    <n v="180"/>
    <d v="2025-07-09T00:00:00"/>
    <d v="2025-07-22T00:00:00"/>
    <d v="2025-12-31T00:00:00"/>
  </r>
  <r>
    <n v="2025"/>
    <n v="674"/>
    <s v="https://community.secop.gov.co/Public/Tendering/OpportunityDetail/Index?noticeUID=CO1.NTC.8406315&amp;isFromPublicArea=True&amp;isModal=true&amp;asPopupView=true"/>
    <x v="3"/>
    <s v="SCDPI-21417-01390-25"/>
    <x v="5"/>
    <s v="Titulo profesional en Derecho"/>
    <s v="Dirección de Redes y Acción Colectiva"/>
    <s v="Prestar servicios profesionales a la Secretaría de Cultura Recreación y Deporte -Subsecretaria de Cultura Ciudadana y Gestión del Conocimiento desde el componente jurídico; realizando el seguimiento y ejecución de los procesos precontractuales; contractuales y postcontractuales; en el marco del convenio Interadministrativo No. 568 de 2025"/>
    <x v="0"/>
    <s v="Innovación y cambio cultural para la transformación de comportamientos que promuevan el orgullo por la ciudad de Bogotá D.C."/>
    <x v="1"/>
    <s v="1032475485"/>
    <s v="SERGIO SANTIAGO TURRIAGO MARTÍNEZ"/>
    <s v="sergio.turriago@scrd.gov.co"/>
    <n v="3274850"/>
    <n v="1712"/>
    <n v="29502000"/>
    <d v="2025-07-14T00:00:00"/>
    <n v="1286"/>
    <n v="29502000"/>
    <d v="2025-06-25T00:00:00"/>
    <s v="SUBSECRETARÍA DISTRITAL DE CULTURA CIUDADANA Y_x000a_GESTIÓN DEL CONOCIMIENTO"/>
    <s v="Angélica Rocío Martínez Torres"/>
    <n v="29502000"/>
    <n v="180"/>
    <d v="2025-07-09T00:00:00"/>
    <d v="2025-07-14T00:00:00"/>
    <d v="2025-12-31T00:00:00"/>
  </r>
  <r>
    <n v="2025"/>
    <n v="675"/>
    <s v="https://community.secop.gov.co/Public/Tendering/OpportunityDetail/Index?noticeUID=CO1.NTC.8413105&amp;isFromPublicArea=True&amp;isModal=true&amp;asPopupView=true"/>
    <x v="3"/>
    <s v="SCDPI-21417-01387-25"/>
    <x v="5"/>
    <s v="Titulo profesional en administración, economía, contaduría y/o ingenierías o afines, con mas de tres (3) años de experiencia, en la gestión o desarrollo de proyectos, o procesos de planeación, o actividades administrativas y operativas."/>
    <s v="Dirección de Redes y Acción Colectiva"/>
    <s v="PRESTAR SERVICIOS PROFESIONALES A LA SECRETARÍA DE CULTURA RECREACIÓN Y DEPORTE - SUBSECRETARIA DE CULTURA CIUDADANA Y GESTIÓN DEL CONOCIMIENTO; TRAMITANDO; GESTIONANDO EL SEGUIMIENTO DE LAS ACTIVIDADES ADMINISTRATIVAS Y FINANCIERAS; EN EL MARCO DEL CONVENIO INTERADMINISTRATIVO NO. 568 DE 2025."/>
    <x v="0"/>
    <s v="Innovación y cambio cultural para la transformación de comportamientos que promuevan el orgullo por la ciudad de Bogotá D.C."/>
    <x v="1"/>
    <s v="73579091"/>
    <s v="GUSTAVO EDUARDO POLO POLO"/>
    <s v="gustavo.polo@scrd.gov.co"/>
    <n v="3274850"/>
    <n v="1724"/>
    <n v="43920000"/>
    <d v="2025-07-14T00:00:00"/>
    <n v="1268"/>
    <n v="43920000"/>
    <d v="2025-06-24T00:00:00"/>
    <s v="SUBSECRETARÍA DISTRITAL DE CULTURA CIUDADANA Y_x000a_GESTIÓN DEL CONOCIMIENTO"/>
    <s v="Angélica Rocío Martínez Torres"/>
    <n v="43920000"/>
    <n v="180"/>
    <d v="2025-07-10T00:00:00"/>
    <d v="2025-07-17T00:00:00"/>
    <d v="2025-12-31T00:00:00"/>
  </r>
  <r>
    <n v="2025"/>
    <n v="677"/>
    <s v="https://community.secop.gov.co/Public/Tendering/OpportunityDetail/Index?noticeUID=CO1.NTC.8410973&amp;isFromPublicArea=True&amp;isModal=true&amp;asPopupView=true"/>
    <x v="3"/>
    <s v="SCDPI-21416-01335-25"/>
    <x v="5"/>
    <s v="Profesional en administración o afines, con especialización y siete (7) años de experiencia profesional"/>
    <s v="SUBSECRETARÍA DE GOBERNANZA"/>
    <s v="Prestar servicios profesionales a la secretaria de Cultura Recreación y Deporte Subsecretaría de Gobernanza en aspectos administrativos y financieros; para la formulación; desarrollo; sistematización y seguimiento de los proyectos adelantados por la dependencia."/>
    <x v="0"/>
    <s v="Fortalecimiento de alianzas estratégicas a nivel bilateral y multilateral para el posicionamiento de la ciudad como referente cultural y recreodeportivo en escenario"/>
    <x v="1"/>
    <s v="1031124671"/>
    <s v="LUZ MARYCELA MENDOZA GONZALEZ"/>
    <s v="luz.mendoza@scrd.gov.co"/>
    <n v="3274850"/>
    <n v="1709"/>
    <n v="44451000"/>
    <d v="2025-07-11T00:00:00"/>
    <n v="1230"/>
    <n v="44451000"/>
    <d v="2025-06-19T00:00:00"/>
    <s v="SUBSECRETARÍA DE GOBERNANZA"/>
    <s v="Ana María Boada Ayala"/>
    <n v="44451000"/>
    <n v="110"/>
    <d v="2025-07-10T00:00:00"/>
    <d v="2025-07-14T00:00:00"/>
    <d v="2025-11-02T00:00:00"/>
  </r>
  <r>
    <n v="2025"/>
    <n v="678"/>
    <s v="https://community.secop.gov.co/Public/Tendering/OpportunityDetail/Index?noticeUID=CO1.NTC.8411352&amp;isFromPublicArea=True&amp;isModal=False"/>
    <x v="3"/>
    <s v="SCDPI-210-01089-25"/>
    <x v="5"/>
    <s v="4 años de experiencia relacionada en el desarrollo de actividades artísticas, puesta en marcha o acompañamiento de agentes artísticos y culturales."/>
    <s v="DIRECCION DE ASUNTOS LOCALES Y PARTICIPACION"/>
    <s v="Prestar los servicios de apoyo a la Secretaría de Cultura, Recreación y Deporte – Subsecretaría de Gobernanza, desarrollando las actividades relacionadas en la estructuración, implementación y seguimiento para potenciar y dinamizar prácticas de transformación cultural, saberes comunitarios y poblacionales."/>
    <x v="0"/>
    <s v="Fortalecimiento de la gobernanza territorial, la participación incidente y la atención diferenciada de los grupos étnicos, etarios y sectores sociales desde las prácticas culturales en Bogotá D.C"/>
    <x v="1"/>
    <n v="79946092"/>
    <s v="JUAN FELIPE SANTAMARIA MONSALVE"/>
    <s v="juan.santamaria@scrd.gov.co"/>
    <n v="3274850"/>
    <n v="1708"/>
    <n v="36941000"/>
    <d v="2025-07-11T00:00:00"/>
    <n v="1185"/>
    <n v="48892500"/>
    <d v="2025-05-13T00:00:00"/>
    <s v="SUBSECRETARÍA DE GOBERNANZA"/>
    <s v="Andres Felipe Jara Moreno"/>
    <n v="36941000"/>
    <n v="170"/>
    <d v="2025-07-10T00:00:00"/>
    <d v="2025-07-11T00:00:00"/>
    <d v="2025-12-31T00:00:00"/>
  </r>
  <r>
    <n v="2025"/>
    <n v="679"/>
    <s v="https://www.contratos.gov.co/consultas/detalleProceso.do?numConstancia=25-22-109419&amp;g-recaptcha-response=03AFcWeA6p1CGCWGK6Ciqx2NqtdBMtBhcjRdWzKfSKvS5BMz_PdEN0ZOtIJPGfe-o3RvadEgSh-HcxSD6ou_X1zwEOflo3FcwXJjd-7prp3hB22oyOx-SzHEgCPwnpb43BhBkNDeHs792d8U60OjXTipolAU5ZEZF65IDNuuFNirerJBmgCRG_gtGH0GtE5Jk9xGALQycspFijr_ThTXGuXIlAhDHirp7Fs89MKtpfiLIP57gqAqqwq_7XOi_6biYIlahmId-Cmdh4YVzUimuKl7QC2LYWNC0wYVyGiMr4YC3CNf6N0Jgi1KDGMRWrNmkFRI0l-l3018RCd6yp-cRx7oNtxYqDAEt1dPBx-W0BxIuBGlFkhlau_MigP795Y8YnwxaWMWdzb74CcAabGVh-wHrZifvk9yXDYnbxdZvrskbGB2f0S2DHUgoB6zVadBx29iYgTVoHz7NI2HgO40Tpe48D8gcUou3FRWmf5jXmw3ETrStDLk7QKXGJJqfeG-nDYIeRXKEw_CWxCGCT7PkLXSOX-q74qvw6uBqARh1oPfOUZ5WXMK7gbT1nA8MBYolSGVr2P-32BOpWV9Y7HhX0ZXksdV-dgHn2KAZm18De8LmjR7kLVISi_U9AiCoVEre8OG5PVO8o8hO0IE6TS6FLBIsnlgeqLWJHNBBxKOsXYhJFYlJfHuy9mOZYd-GWyzD1mZlpcYdonufGSq2dV52cq4_DOTfAHsaV6VVoq3dt4i-o1qeyRI0SduvJhkzmZToZKBYYnlN6iwKVVQWMwVIPE9_1gEzY9gA-ZT0Gg2QOy0h1giYX06whLdo_nBONb1UNBDKPrU8peBmb_BjztpfMvymmtlpGzF85YEuHN3yZgN7PAt-wChjy7NXSE5sfwddoIKUG3zTRAK_pXxdxS-uoCc8H6DxuNaWNvKb8LZ0NeO36ttFjseoPWSoSaZeDQ9RwZHivZ_t6PavI"/>
    <x v="3"/>
    <s v="SECOP I"/>
    <x v="7"/>
    <s v="N.A"/>
    <s v="DIRECCION DE FOMENTO"/>
    <s v="Aunar esfuerzos técnicos, administrativos y financieros entre la SCRD, IDARTES y EL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O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EL FONDO DE DESARROLLO RURAL DE SUMAPAZ con el objetivo de implementar el programa Más Cultura Local 2025, orientado a fortalecer las capacidades de los agentes culturales y artísticos de las localidades participantes e impulsar procesos sostenibles de transformación social, económica y comunitaria a través del arte y la cultura, en articulación con las metas y líneas estratégicas del Plan de Desarrollo Distrital 2024-2027 “Bogotá Camina Segura”."/>
    <x v="0"/>
    <s v="N.A"/>
    <x v="0"/>
    <s v="899999061 _x000a_900413030 "/>
    <s v="SECRETARÍA DISTRITAL DE CULTURA, RECREACIÓN Y DEPORTE, INSTITUTO DISTRITAL DE LAS ARTES - IDARTES Y LOS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О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FONDO DE DESARROLLO RURAL DE SUMAPAZ."/>
    <s v="contactenos@idartes.gov.co"/>
    <n v="3274850"/>
    <s v="N.A"/>
    <s v="N.A"/>
    <s v="N.A"/>
    <s v="N.A"/>
    <s v="N.A"/>
    <s v="N.A"/>
    <s v="SUBSECRETARÍA DE GOBERNANZA"/>
    <s v="Juan Diego Jaramillo Morales"/>
    <n v="32880434417"/>
    <n v="368"/>
    <d v="2025-07-08T00:00:00"/>
    <d v="2025-07-28T00:00:00"/>
    <d v="2026-07-31T00:00:00"/>
  </r>
  <r>
    <n v="2025"/>
    <n v="680"/>
    <s v="https://www.contratos.gov.co/consultas/detalleProceso.do?numConstancia=25-22-109420&amp;g-recaptcha-response=03AFcWeA63KZF8ZOxEw9PWeVP94rvB5qfjo6aukvMP4RF4NCHkVbymu8RS6scL9QKQxEez7B9bQ8AN0gnn8SfdlHU24w5eiVMUXAK-LkxqqU-JCTwH9GeGeUsNUhxdpakeTGBnVJ5BQY7OOZbRZiBbG8EOpmniT204ZCJr_nv-Npg5yx4Ut7JQrvyPUeruCERjVNm45T-qNoteFcQwqHnPnN9ivhrirX8CEKT3iLgZLlXOPPC2xjd9tWRyHM2ZhyYAaES5N17um2JwooEenAc7_VN7Q8KX3PAYkpisHZN70s7jJS2u70x4V4eYSZJ6GDm3SEXLcSkJxEMZGO1Nav9U5LZNpt-287yDW6e7nrXlgdZCX4L_vbwH5evLaxw8Y2verWAbruaO2DvRH4s-lVBDMjS-05BpBoJ8HIJWlYxkYN-U3uOq0yLG3-KT3yUQDdktG2AUUlGPyemQZ3s_HeFcPiJlU3D6OqqRvB_-EDzOME2pQxN3rAY9uwBq606-OL69EsDyGL6Q2gutsV_UHf4IGmd42FBdOuTX6lxAdQGoGO7GgpYZcvj8R49UUGSXRwlv57zZVXENc7g6206lrcxKySbc6E3i5L_fTbJnBe0DQXhEHOcNHXHjjYTRzor07GfVStaXjnP576VsEFe3dZ8NOpAnKA2UdcyLx44zAn_pZdju7OJ5O2AZOb6T47FFEnbMY_25w4lnw0vewFIHbStIkU2-453LuofiZYNHP2YhWLu3X_5_KdQNZdIennPvJ_LrXuilXRUa4MDxTdrna7JMJkK0ij0TaiMhKpBmc6gFVK_JFrSO-"/>
    <x v="3"/>
    <s v="SECOP I"/>
    <x v="7"/>
    <s v="N.A"/>
    <s v="DIRECCION DE FOMENTO"/>
    <s v="Aunar esfuerzos técnicos, administrativos y financieros entre la SCRD, FUGA y EL FONDO DE DESARROLLO LOCAL DE SANTA FE, EL FONDO DE DESARROLLO LOCAL DE LOS MÁRTIRES Y EL FONDO DE DESARROLLO LOCAL DE LA CANDELARIA con el objetivo de implementar el programa Más Cultura Local 2025, orientado a fortalecer las capacidades de los agentes culturales y creativos de las localidades participantes e impulsar procesos sostenibles de transformación social, económica y comunitaria a través del arte y la cultura, en articulación con las metas y líneas estratégicas del Plan de Desarrollo Distrital 2024-2027 &quot;Bogotá Camina Segura&quot;."/>
    <x v="0"/>
    <s v="N.A"/>
    <x v="0"/>
    <n v="899999061"/>
    <s v="SECRETARÍA DISTRITAL DE CULTURA, RECREACIÓN Y DEPORTE, FUNDACIÓN GILBERTO ÁLZATE AVENDAÑO - FUGA, Y LOS FONDO DE DESARROLLO LOCAL DE SANTA FE; FONDO DE DESARROLLO LOCAL DE LOS MÁRTIRES Y EL FONDO DE DESARROLLO LOCAL DE LA CANDELARIA."/>
    <s v="atenciónciudadano@fuga.gov.co"/>
    <n v="3274850"/>
    <s v="N.A"/>
    <s v="N.A"/>
    <s v="N.A"/>
    <s v="N.A"/>
    <s v="N.A"/>
    <s v="N.A"/>
    <s v="SUBSECRETARÍA DE GOBERNANZA"/>
    <s v="Juan Diego Jaramillo Morales"/>
    <n v="2892920300"/>
    <n v="368"/>
    <d v="2025-07-08T00:00:00"/>
    <d v="2025-07-23T00:00:00"/>
    <d v="2026-07-31T00:00:00"/>
  </r>
  <r>
    <n v="2025"/>
    <n v="681"/>
    <s v="https://community.secop.gov.co/Public/Tendering/OpportunityDetail/Index?noticeUID=CO1.NTC.8217924&amp;isFromPublicArea=True&amp;isModal=true&amp;asPopupView=true"/>
    <x v="1"/>
    <s v="SCRD-SASI-24-2025"/>
    <x v="6"/>
    <s v="N.A"/>
    <s v="DIRECCION DE REDES Y ACCION COLECTIVA"/>
    <s v="Suministro de elementos; insumos y materiales para la realización de eventos; talleres; exposiciones y otras actividades programadas y/o producidas por la secretaria distrital de cultura; recreación y deporte; dentro del marco del plan de desarrollo Bogotá Camina Segura"/>
    <x v="0"/>
    <s v="Innovación y cambio cultural para la transformación de comportamientos que promuevan el orgullo por la ciudad de Bogotá D.C_x000a_Fortalecimiento de la gobernanza territorial, la participación incidente y la atención diferenciada de los grupos étnicos, etarios y sectores sociales desde las prácticas culturales en Bogotá D.C._x000a_Fortalecimiento del Fomento para el Desarrollo de Procesos Culturales Sostenibles en Bogotá D.C._x000a_Fortalecimiento de prácticas y transformaciones culturales, patrimoniales, urbanas y sociales para el bienestar integral de Bogotá D.C._x000a_Asistencia Técnica para el desarrollo de infraestructuras culturales sostenibles en el Distrito Capital Bogotá D.C._x000a_Formación Artística, Cultural y Deportiva a lo largo de la vida en Bogotá D.C._x000a_"/>
    <x v="0"/>
    <s v="860053274"/>
    <s v="GRUPO LOS LAGOS S.A.S."/>
    <s v="hcg.lagos@gmail.comhcg.lagos@gmail.com"/>
    <n v="3274850"/>
    <s v="1755_x000a_1756_x000a_1757_x000a_1758_x000a_1759_x000a_1760_x000a_1761_x000a_1762"/>
    <s v="25.000.000_x000a_24.915.846_x000a_13.085.000_x000a_52.992.000_x000a_1.500.000_x000a_12.000.000_x000a_30.000.000_x000a_7.000.000_x000a_"/>
    <d v="2025-07-18T00:00:00"/>
    <s v="941_x000a_950_x000a_953_x000a_892_x000a_893_x000a_894_x000a_896_x000a_897"/>
    <s v="25000000_x000a_24.915.846_x000a_13.085.000_x000a_52.992.000_x000a_1.500.000_x000a_12.000.000_x000a_30.000.000_x000a_7.000.000"/>
    <s v="19/03/2025_x000a_20/03/2025_x000a_13/03//2025_x000a_14/03/2025_x000a_14/03/2025_x000a_14/03/2025_x000a_14/03/2025_x000a_14/03/2025"/>
    <s v="SUBSECRETARÍA DISTRITAL DE CULTURA CIUDADANA Y_x000a_GESTIÓN DEL CONOCIMIENTO"/>
    <s v="Edgar Andrés Figueroa Victoria"/>
    <n v="166492846"/>
    <n v="180"/>
    <d v="2025-07-16T00:00:00"/>
    <d v="2025-07-31T00:00:00"/>
    <d v="2025-12-31T00:00:00"/>
  </r>
  <r>
    <n v="2025"/>
    <n v="682"/>
    <s v="https://community.secop.gov.co/Public/Tendering/OpportunityDetail/Index?noticeUID=CO1.NTC.8435587&amp;isFromPublicArea=True&amp;isModal=true&amp;asPopupView=true"/>
    <x v="3"/>
    <s v="CONVENIO INTERADMINISTRATIVO - TRANSMILENIO"/>
    <x v="7"/>
    <s v="N.A"/>
    <s v="DIRECCION DE LECTURA Y BIBLIOTECAS"/>
    <s v="Aunar esfuerzos técnicos; humanos y administrativos para facilitar a la comunidad usuaria del Sistema TransMilenio; el servicio de Bibloestaciones; así como la oferta de servicios digitales de BibloRed; que brinda la Secretaría de Cultura; Recreación y Deporte."/>
    <x v="0"/>
    <s v="N.A"/>
    <x v="0"/>
    <n v="830063506"/>
    <s v="EMPRESA DE TRANSPORTE DEL TERCER MILENIO TRANSMILENIO S.A."/>
    <s v="didier.arias@transmilenio.gov.co"/>
    <n v="3274850"/>
    <s v="N.A"/>
    <s v="N.A"/>
    <s v="N.A"/>
    <s v="N.A"/>
    <s v="N.A"/>
    <s v="N.A"/>
    <s v="DIRECCION DE LECTURA Y BIBLIOTECAS"/>
    <s v="Bibiana Andrea Victorino Ramírez"/>
    <n v="0"/>
    <n v="730"/>
    <d v="2025-07-15T00:00:00"/>
    <d v="2025-07-17T00:00:00"/>
    <d v="2027-07-16T00:00:00"/>
  </r>
  <r>
    <n v="2025"/>
    <n v="683"/>
    <s v="https://community.secop.gov.co/Public/Tendering/OpportunityDetail/Index?noticeUID=CO1.NTC.8457217&amp;isFromPublicArea=True&amp;isModal=true&amp;asPopupView=true"/>
    <x v="3"/>
    <s v="SCDPI-21418-01417-25"/>
    <x v="5"/>
    <s v="Titulo profesional en carreras afines a deportes, educación Física y/o recreación, sin experiencia"/>
    <s v="SUBDIRECCIÓN DE GESTIÓN CULTURAL Y ARTÍSTICA"/>
    <s v="Prestar servicios profesionales a la Secretaría Distrital de Cultura; Recreación y Deporte Subdirección de Gestión Cultural y Artística desarrollando actividades recreativas y/o culturales requeridas para la programación de los espacios del Centro Felicidad CEFE Chapinero"/>
    <x v="0"/>
    <s v="Fortalecimiento de prácticas y transformaciones culturales, patrimoniales, urbanas y sociales para el bienestar integral de Bogotá D.C."/>
    <x v="1"/>
    <s v="80187805"/>
    <s v="CHRISTIAN DAVID HERNANDEZ PARRA"/>
    <s v="christian.hernandez@scrd.gov.co"/>
    <n v="3274850"/>
    <n v="1896"/>
    <n v="24585000"/>
    <d v="2025-07-22T00:00:00"/>
    <n v="1297"/>
    <n v="24585000"/>
    <d v="2025-06-27T00:00:00"/>
    <s v="DIRECTOR DE ARTE, CULTURA Y PATRIMONIO"/>
    <s v="Adriana Maria Botero Velez"/>
    <n v="24585000"/>
    <n v="150"/>
    <d v="2025-07-21T00:00:00"/>
    <d v="2025-07-25T00:00:00"/>
    <d v="2025-12-24T00:00:00"/>
  </r>
  <r>
    <n v="2025"/>
    <n v="685"/>
    <s v="https://community.secop.gov.co/Public/Tendering/OpportunityDetail/Index?noticeUID=CO1.NTC.8456970&amp;isFromPublicArea=True&amp;isModal=true&amp;asPopupView=true"/>
    <x v="3"/>
    <s v="SCDPI-310-01422-25"/>
    <x v="5"/>
    <s v="Profesional en áreas de las ciencias sociales y humanas; Ciencias de la educación; artes o bellas artes; Economía, administración, contaduría y afines; Ciencia política, Relaciones internacionales, Arquitectura, urbanismo y afines, con Experiencia profesional de tres (3) años."/>
    <s v="SUBDIRECCIÓN DE GESTIÓN CULTURAL Y ARTÍSTICA"/>
    <s v="Prestar servicios profesionales a la Secretaría Distrital de Cultura; Recreación y Deporte - Subdirección de Gestión Cultural y Artística para apoyar la implementación de procesos de formación artística; cultural y patrimonial en la Subdirección; mediante la articulación institucional; el acompañamiento a convenios; la elaboración de dispositivos pedagógicos y el fortalecimiento técnico; administrativo y comunicativo de programas y proyectos formativos."/>
    <x v="0"/>
    <s v="Formación Artística, Cultural y Deportiva a lo largo de la vida en Bogotá D.C."/>
    <x v="1"/>
    <s v="1013638331"/>
    <s v="JEISSON JAMAICA DELGADO"/>
    <s v="jeisson.jamaica@scrd.gov.co"/>
    <n v="3274850"/>
    <n v="1898"/>
    <n v="36600000"/>
    <d v="2025-07-22T00:00:00"/>
    <n v="1309"/>
    <n v="36600000"/>
    <d v="2025-07-07T00:00:00"/>
    <s v="DIRECTOR DE ARTE, CULTURA Y PATRIMONIO"/>
    <s v="Adriana Maria Botero Velez"/>
    <n v="36600000"/>
    <n v="150"/>
    <d v="2025-07-21T00:00:00"/>
    <d v="2025-07-28T00:00:00"/>
    <d v="2025-12-27T00:00:00"/>
  </r>
  <r>
    <n v="2025"/>
    <n v="686"/>
    <s v="https://community.secop.gov.co/Public/Tendering/OpportunityDetail/Index?noticeUID=CO1.NTC.8459736&amp;isFromPublicArea=True&amp;isModal=true&amp;asPopupView=true"/>
    <x v="3"/>
    <s v="SCDPI-21417-01362-25"/>
    <x v="5"/>
    <s v="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
    <s v="DIRECCIÓN OBSERVATORIO Y GESTIÓN DEL CONOCIMIENTO CULTURAL"/>
    <s v="Prestar servicios profesionales a la Secretaría de Cultura; Recreación y Deporte - Dirección de Observatorio y Gestión de Conocimiento Cultural; para realizar la planeación; análisis y sistematización de las mediciones y seguimientos que se adelanten sobre orgullo y confianza en Bogotá; en el marco del convenio interadministrativo No. 568 de 2025."/>
    <x v="0"/>
    <s v="Innovación y cambio cultural para la transformación de comportamientos que promuevan el orgullo por la ciudad de Bogotá D.C."/>
    <x v="1"/>
    <s v="1026258747"/>
    <s v="RAFAEL RICARDO VILLA ROJAS"/>
    <s v="rafael.villa@scrd.gov.co"/>
    <n v="3274850"/>
    <n v="1894"/>
    <n v="53532000"/>
    <d v="2025-07-22T00:00:00"/>
    <n v="1246"/>
    <n v="53532000"/>
    <d v="2025-06-20T00:00:00"/>
    <s v="SUBSECRETARÍA DISTRITAL DE CULTURA CIUDADANA Y_x000a_GESTIÓN DEL CONOCIMIENTO"/>
    <s v="Diego Fernando Maldonado Castellanos"/>
    <n v="53532000"/>
    <n v="180"/>
    <d v="2025-07-18T00:00:00"/>
    <d v="2025-07-24T00:00:00"/>
    <d v="2025-12-30T00:00:00"/>
  </r>
  <r>
    <n v="2025"/>
    <n v="687"/>
    <s v="https://community.secop.gov.co/Public/Tendering/OpportunityDetail/Index?noticeUID=CO1.NTC.8456045&amp;isFromPublicArea=True&amp;isModal=False"/>
    <x v="3"/>
    <s v="SCDPI-21417-01388-25"/>
    <x v="5"/>
    <s v="Profesional en derecho y/o ciencias sociales y/o humana y/o políticas y/o administrativas y/o comunicaciones, y/o artes y/o gestión cultural, o sus áreas afines, con seis (6) años en coordinación, formulación, gestión o seguimiento de proyectos, gestión cultural o comunitaria, o procesos de cambio cultural, o creación y fomento de acciones artísticas culturales, participación en proyectos artísticos, creativos o culturales, planeación estratégica o desarrollo de proyectos institucionales y/o administrativos"/>
    <s v="DIRECCION DE REDES Y ACCION COLECTIVA"/>
    <s v="Prestar servicios profesionales a la SecretarIa de Cultura, RecreaciOn y Deporte - SubsecretarI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
    <x v="0"/>
    <s v="Innovación y cambio cultural para la transformación de comportamientos que promuevan el orgullo por la ciudad de Bogotá D.C."/>
    <x v="1"/>
    <n v="39178660"/>
    <s v="DIANA CATALINA GOMEZ DAVID"/>
    <s v="diana.gomez@scrd.gov.co"/>
    <n v="3274850"/>
    <n v="1775"/>
    <n v="55097000"/>
    <d v="2025-07-21T00:00:00"/>
    <n v="1292"/>
    <n v="58338000"/>
    <d v="2025-06-25T00:00:00"/>
    <s v="SUBSECRETARÍA DISTRITAL DE CULTURA CIUDADANA Y_x000a_GESTIÓN DEL CONOCIMIENTO"/>
    <s v="Angélica Rocío Martínez Torres"/>
    <n v="55097000"/>
    <n v="170"/>
    <d v="2025-07-17T00:00:00"/>
    <d v="2025-07-23T00:00:00"/>
    <d v="2025-12-31T00:00:00"/>
  </r>
  <r>
    <n v="2025"/>
    <n v="689"/>
    <s v="https://community.secop.gov.co/Public/Tendering/OpportunityDetail/Index?noticeUID=CO1.NTC.8459998&amp;isFromPublicArea=True&amp;isModal=true&amp;asPopupView=true"/>
    <x v="3"/>
    <s v="SCDPI-21417-01348-25"/>
    <x v="5"/>
    <s v="Titulo Profesional en ciencias sociales y/o trabajo social y/o licenciatura en educación comunitaria y/o licenciaturas y/o comunicación social y/o artes o áreas afines."/>
    <s v="DIRECCION DE REDES Y ACCION COLECTIVA"/>
    <s v="Prestar servicios profesionales a la Secretaría Distrital de Cultura; Recreación y Deporte - Dirección de Transformaciones_x000a_Culturales; para articular y ejecutar acciones de intervención territorial mediante la gestión con actores; la producción operativa y la_x000a_programación estratégica de actividades culturales; pedagógicas y de comportamiento en el sistema TransMilenio; en el marco del_x000a_convenio interadministrativo No. 568 de 2025."/>
    <x v="0"/>
    <s v="Innovación y cambio cultural para la transformación de comportamientos que promuevan el orgullo por la ciudad de Bogotá D.C."/>
    <x v="1"/>
    <s v="1013659461"/>
    <s v="LAURA FERNANDA ZUÑIGA AVILA"/>
    <s v="laura.zuniga@scrd.gov.co"/>
    <n v="3274850"/>
    <n v="1897"/>
    <n v="24585000"/>
    <d v="2025-07-22T00:00:00"/>
    <n v="1256"/>
    <n v="29502000"/>
    <d v="2025-06-20T00:00:00"/>
    <s v="SUBSECRETARÍA DISTRITAL DE CULTURA CIUDADANA Y_x000a_GESTIÓN DEL CONOCIMIENTO"/>
    <s v="Julian Felipe Duarte Alvarez"/>
    <n v="24585000"/>
    <n v="150"/>
    <d v="2025-07-18T00:00:00"/>
    <d v="2025-07-25T00:00:00"/>
    <d v="2025-12-30T00:00:00"/>
  </r>
  <r>
    <n v="2025"/>
    <n v="691"/>
    <s v="https://community.secop.gov.co/Public/Tendering/OpportunityDetail/Index?noticeUID=CO1.NTC.8460364&amp;isFromPublicArea=True&amp;isModal=true&amp;asPopupView=true"/>
    <x v="3"/>
    <s v="SCDPI-21417-01356-25"/>
    <x v="5"/>
    <s v="Titulo Profesional en artes plásticas y/o artes visuales y/o escultura o afines. E"/>
    <s v="DIRECCIÓN DE TRANSFORMACIONES CULTURALES"/>
    <s v="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
    <x v="0"/>
    <s v="Innovación y cambio cultural para la transformación de comportamientos que promuevan el orgullo por la ciudad de Bogotá D.C."/>
    <x v="1"/>
    <s v="1010232937"/>
    <s v="OSCAR MAURICIO MOSCOSO BARON"/>
    <s v="oscar.moscoso@scrd.gov.co"/>
    <n v="3274850"/>
    <n v="1860"/>
    <n v="24585000"/>
    <d v="2025-07-21T00:00:00"/>
    <n v="1276"/>
    <n v="29502000"/>
    <d v="2025-06-24T00:00:00"/>
    <s v="SUBSECRETARÍA DISTRITAL DE CULTURA CIUDADANA Y_x000a_GESTIÓN DEL CONOCIMIENTO"/>
    <s v="Julian Felipe Duarte Alvarez"/>
    <n v="24585000"/>
    <n v="170"/>
    <d v="2025-07-18T00:00:00"/>
    <d v="2025-07-30T00:00:00"/>
    <d v="2025-12-30T00:00:00"/>
  </r>
  <r>
    <n v="2025"/>
    <n v="693"/>
    <s v="https://community.secop.gov.co/Public/Tendering/OpportunityDetail/Index?noticeUID=CO1.NTC.8464886&amp;isFromPublicArea=True&amp;isModal=true&amp;asPopupView=true"/>
    <x v="3"/>
    <s v="SCDPI-21417-01349-25"/>
    <x v="5"/>
    <s v="Titulo Profesional en ciencias sociales y/o trabajo social y/o licenciatura en educación comunitaria y/o licenciaturas y/o comunicación social y/o artes o áreas afines."/>
    <s v="DIRECCIÓN DE TRANSFORMACIONES CULTURALES"/>
    <s v="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l convenio interadministrativo No. 568 de 2025"/>
    <x v="0"/>
    <s v="Innovación y cambio cultural para la transformación de comportamientos que promuevan el orgullo por la ciudad de Bogotá D.C."/>
    <x v="1"/>
    <s v="1073524781"/>
    <s v="CAMILA ALEJANDRA RUEDA RESTREPO"/>
    <s v="camila.rueda@scrd.gov.co"/>
    <n v="3274850"/>
    <n v="1946"/>
    <n v="27863000"/>
    <d v="2025-07-28T00:00:00"/>
    <n v="1255"/>
    <n v="29502000"/>
    <d v="2025-06-20T00:00:00"/>
    <s v="SUBSECRETARÍA DISTRITAL DE CULTURA CIUDADANA Y_x000a_GESTIÓN DEL CONOCIMIENTO"/>
    <s v="Julian Felipe Duarte Alvarez"/>
    <n v="27863000"/>
    <n v="155"/>
    <d v="2025-07-22T00:00:00"/>
    <d v="2025-07-25T00:00:00"/>
    <d v="2025-12-30T00:00:00"/>
  </r>
  <r>
    <n v="2025"/>
    <n v="696"/>
    <s v="https://community.secop.gov.co/Public/Tendering/OpportunityDetail/Index?noticeUID=CO1.NTC.8457049&amp;isFromPublicArea=True&amp;isModal=False"/>
    <x v="3"/>
    <s v="SCDPI-21418-01423-25"/>
    <x v="5"/>
    <s v="Profesional en áreas de las ciencias sociales y humanas; Ciencias de la educación; artes o bellas artes; Economía, administración, contaduría y afines; Ciencia política, Relaciones internacionales, Arquitectura, urbanismo y afines, con Experiencia profesional de tres (3) años."/>
    <s v="SUBDIRECCIÓN DE GESTIÓN CULTURAL Y ARTÍSTICA"/>
    <s v="Prestar servicios profesionales a la Secretaría Distrital de Cultura, Recreación y Deporte - Subdirección de Gestión Cultural y Artística en el seguimiento y documentación de los espacios e instancias relacionadas con la regulación de las actividades artísticas y culturales en el espacio público a cargo de la Secretaría, gestión de instrumentos, protocolos y desarrollo de actividades requeridas para la implementación de procesos de promoción, fomento y circulación del arte en el espacio público."/>
    <x v="0"/>
    <s v="Fortalecimiento de prácticas y transformaciones culturales, patrimoniales, urbanas y sociales para el bienestar integral de Bogotá D.C."/>
    <x v="1"/>
    <n v="1010214213"/>
    <s v="GRECYA ALEJANDRA HERRERA JIMÉNEZ"/>
    <s v="grecya.herrera@scrd.gov.co"/>
    <n v="3274850"/>
    <n v="1917"/>
    <n v="36600000"/>
    <d v="2025-07-23T00:00:00"/>
    <n v="1308"/>
    <n v="36600000"/>
    <d v="2025-07-07T00:00:00"/>
    <s v="DIRECTOR DE ARTE, CULTURA Y PATRIMONIO"/>
    <s v="Adriana Maria Botero Velez"/>
    <n v="36600000"/>
    <n v="150"/>
    <d v="2025-07-21T00:00:00"/>
    <d v="2025-07-24T00:00:00"/>
    <d v="2025-12-23T00:00:00"/>
  </r>
  <r>
    <n v="2025"/>
    <n v="697"/>
    <s v="https://community.secop.gov.co/Public/Tendering/OpportunityDetail/Index?noticeUID=CO1.NTC.8456974&amp;isFromPublicArea=True&amp;isModal=False"/>
    <x v="3"/>
    <s v="SCDPI-21418-01426-25"/>
    <x v="5"/>
    <s v="Profesional en ciencias de la información, gestión documental, bibliotecología o archivo con un (1) año de experiencia profesional relacionada con el objeto y/u obligaciones a contratar"/>
    <s v="SUBDIRECCIÓN DE GESTIÓN CULTURAL Y ARTÍSTICA"/>
    <s v="Prestar servicios profesionales a la Secretaría Distrital de Cultura, Recreación y Deporte - Subdirección de Infraestructura y Patrimonio Cultural, en las actividades de gestión documental y archivística de los expedientes de patrimonio cultural de la dependencia, de conformidad con la normatividad vigente"/>
    <x v="0"/>
    <s v="Fortalecimiento de prácticas y transformaciones culturales, patrimoniales, urbanas y sociales para el bienestar integral de Bogotá D.C."/>
    <x v="1"/>
    <n v="1030572448"/>
    <s v="EVER DANIEL ZAMBRANO MORANTES"/>
    <s v="ever.zambrano@scrd.gov.co"/>
    <n v="3274850"/>
    <n v="1910"/>
    <n v="28590000"/>
    <d v="2025-07-23T00:00:00"/>
    <n v="1321"/>
    <n v="28590000"/>
    <d v="2025-07-10T00:00:00"/>
    <s v="DIRECTOR DE ARTE, CULTURA Y PATRIMONIO"/>
    <s v="Willington Yesid Delgado Maldonado"/>
    <n v="28590000"/>
    <n v="150"/>
    <d v="2025-07-21T00:00:00"/>
    <d v="2025-07-24T00:00:00"/>
    <d v="2025-12-22T00:00:00"/>
  </r>
  <r>
    <n v="2025"/>
    <n v="698"/>
    <s v="https://operaciones.colombiacompra.gov.co/tienda-virtual-del-estado-colombiano/ordenes-compra/148963"/>
    <x v="4"/>
    <s v="ORDEN DE COMPRA"/>
    <x v="8"/>
    <s v="N.A"/>
    <s v="OTI"/>
    <s v="Adquisición licenciamiento de Microsoft Power Automate"/>
    <x v="0"/>
    <s v="Fortalecimiento Institucional para una Gobernanza Pública Confiable en Bogotá D.C."/>
    <x v="0"/>
    <n v="901891536"/>
    <s v="UNION TEMPORAL BGH 2024"/>
    <s v="iad@bextsa.com"/>
    <n v="3274850"/>
    <n v="1892"/>
    <n v="7736592"/>
    <d v="2025-07-21T00:00:00"/>
    <n v="1220"/>
    <n v="9000000"/>
    <d v="2025-06-10T00:00:00"/>
    <s v="DIRECCION DE GESTION CORPORATIVA Y RELACION CON EL CIUDADANO"/>
    <s v="Fabio Fernando Sánchez Sánchez"/>
    <n v="7736592"/>
    <n v="30"/>
    <d v="2025-07-15T00:00:00"/>
    <d v="2025-07-28T00:00:00"/>
    <d v="2025-08-12T00:00:00"/>
  </r>
  <r>
    <n v="2025"/>
    <n v="699"/>
    <s v="https://community.secop.gov.co/Public/Tendering/OpportunityDetail/Index?noticeUID=CO1.NTC.8464588&amp;isFromPublicArea=True&amp;isModal=False"/>
    <x v="3"/>
    <s v="SCDPI-21417-01379-25"/>
    <x v="5"/>
    <s v="Tecnico en producción, producción audiovisual, preimpresión o en medios audiovisuales o diseño gráfico."/>
    <s v="DIRECCION DE REDES Y ACCION COLECTIVA"/>
    <s v="Prestar servicios de apoyo a la gestión a la Secretaría de Cultura, Recreación y Deporte – Subsecretaría de Cultura Ciudadana y Gestión del Conocimiento, para el desarrollo de registros fotográficos, audiovisuales y narrativos para la promoción y difusión de los componentes, en el marco del convenio interadministrativo No. 568 de 2025."/>
    <x v="0"/>
    <s v="Innovación y cambio cultural para la transformación de comportamientos que promuevan el orgullo por la ciudad de Bogotá D.C."/>
    <x v="1"/>
    <n v="80217656"/>
    <s v="JHON JAIR CABANZO NARVAEZ"/>
    <s v="jhon.cabanzo@scrd.gov.co"/>
    <n v="3274850"/>
    <n v="1899"/>
    <n v="21090000"/>
    <d v="2025-07-22T00:00:00"/>
    <n v="1284"/>
    <n v="25308000"/>
    <d v="2025-06-25T00:00:00"/>
    <s v="SUBSECRETARÍA DISTRITAL DE CULTURA CIUDADANA Y_x000a_GESTIÓN DEL CONOCIMIENTO"/>
    <s v="Angélica Rocío Martínez Torres"/>
    <n v="21090000"/>
    <n v="150"/>
    <d v="2025-07-21T00:00:00"/>
    <d v="2025-07-28T00:00:00"/>
    <d v="2025-12-31T00:00:00"/>
  </r>
  <r>
    <n v="2025"/>
    <n v="710"/>
    <s v="https://community.secop.gov.co/Public/Tendering/OpportunityDetail/Index?noticeUID=CO1.NTC.8445134&amp;isFromPublicArea=True&amp;isModal=true&amp;asPopupView=true"/>
    <x v="3"/>
    <s v="CONVENIO CREADO POR EL FONDO DE DESARROLLO LOCAL DE CANDELARIA"/>
    <x v="7"/>
    <s v="N.A"/>
    <s v="SUBSECRETARIA DE GOBERNANZA"/>
    <s v="Aunar esfuerzos técnicos, administrativos y económicos entre el Fondo de Desarrollo Local de Candelaria y la Secretaria Distrital de Cultura, Recreación y Deporte para desarrollar las iniciativas culturales que impulsen la transformación social y económica de la localidad, en el marco de las apuestas del Plan Distrital de Desarrollo “Bogotá Camina Segura 2024 - 2027"/>
    <x v="0"/>
    <s v="N.A"/>
    <x v="0"/>
    <n v="891380038"/>
    <s v="CONVENIO INTERADMINISTRATIVO - ALCALDIA LOCAL DE CANDELARIA"/>
    <s v="notificacionestutelas@gobiernobogota.gov.co"/>
    <n v="3274850"/>
    <s v="N.A"/>
    <s v="N.A"/>
    <s v="N.A"/>
    <s v="N.A"/>
    <s v="N.A"/>
    <s v="N.A"/>
    <s v="SUBSECRETARIA DE GOBERNANZA"/>
    <s v="ANDRES FELIPE JARA MORENO -_x000a_ANDREA VICTORINO RAMIREZ _x000a_JULIÁN FELIPE DUARTE_x000a_MARIO ARTURO SUAREZ ._x000a_NATALIA SEFAIR _x000a_YANETH ASTRID MARIN OSPINA"/>
    <n v="6465990531"/>
    <n v="158"/>
    <d v="2025-07-18T00:00:00"/>
    <d v="2025-07-23T00:00:00"/>
    <d v="2025-12-31T00:00:00"/>
  </r>
  <r>
    <n v="2025"/>
    <n v="714"/>
    <s v="https://community.secop.gov.co/Public/Tendering/OpportunityDetail/Index?noticeUID=CO1.NTC.8491969&amp;isFromPublicArea=True&amp;isModal=true&amp;asPopupView=true"/>
    <x v="3"/>
    <s v="SCDPI-240-01407-25"/>
    <x v="5"/>
    <s v="Profesional en contaduría pública, con especialización en los núcleos básicos del conocimiento en economía, administración, contaduría y afines y 3 años de experiencia profesional o labora"/>
    <s v="Dirección de Personas Jurídicas"/>
    <s v="PRESTAR SERVICIOS PROFESIONALES A LA SECRETARÍA DISTRITAL DE CULTURA; RECREACIÓN Y DEPORTE; LA SUBSECRETARÍA DEGOBERNANZA Y LA DIRECCIÓN DE PERSONAS JURÍDICAS; EN EL COMPONENTE FINANCIERO Y CONTABLE PARA EL SEGUIMIENTO DEL COMPONENTE PRESUPUESTAL; ADMINISTRATIVO Y FINANCIERO DE CONVENIOS; CONTRATOS U OTROS PROCESOS A SU CARGO; ASÍ COMO; EN RELACIÓN CON LAS COMPETENCIAS DE LA DIRECCIÓN DE PERSONAS JURÍDICAS RELACIONADAS CON LA FORMULACIÓN; PLANEACIÓN Y_x000a_PUESTA EN MARCHA DE ESTRATEGIAS; PROGRAMAS"/>
    <x v="0"/>
    <s v="Fortalecimiento de la sostenibilidad económica del sector cultural y creativo, a través de la implementación de programas que permitan aumentar crecimiento y competitividad, en Bogotá D.C."/>
    <x v="1"/>
    <s v="1073382189"/>
    <s v="JHON EDISON MURCIA CIFUENTES"/>
    <s v="jhon.murcia@scrd.gov.co"/>
    <n v="3274850"/>
    <n v="1975"/>
    <n v="49054500"/>
    <d v="2025-07-29T00:00:00"/>
    <n v="1305"/>
    <n v="49054500"/>
    <d v="2025-07-03T00:00:00"/>
    <s v="SUBSECRETARIA DE GOBERNANZA"/>
    <s v="YANETH ASTRID MARIN OSPINA"/>
    <n v="49054500"/>
    <n v="151"/>
    <d v="2025-07-25T00:00:00"/>
    <d v="2025-07-29T00:00:00"/>
    <d v="2025-12-30T00:00:00"/>
  </r>
  <r>
    <n v="2025"/>
    <n v="733"/>
    <s v="https://community.secop.gov.co/Public/Tendering/OpportunityDetail/Index?noticeUID=CO1.NTC.8532167&amp;isFromPublicArea=True&amp;isModal=true&amp;asPopupView=true"/>
    <x v="3"/>
    <s v="FDLT-CDCIA-0142025"/>
    <x v="7"/>
    <s v="N.A"/>
    <s v="SUBSECRETARÍA DE GOBERNANZA"/>
    <s v="Aunar esfuerzos técnicos, administrativos y económicos entre el Fondo de Desarrollo_x000a_Local de Teusaquillo y la Secretaria Distrital de Cultura, Recreación y Deporte para desarrollar_x000a_proyectos que impulsen la transformación social y económica de la localidad, mediante la creación_x000a_y circulación de bienes y servicios artísticos, culturales, patrimoniales y creativos en el Distrito de_x000a_Bogotá así como el fortalecimiento de agentes del sector de conformidad con la distribución parcial_x000a_efectuada por el CONFIS Distrital. "/>
    <x v="0"/>
    <s v="Teusaquillo: construyendo comunidades creativas"/>
    <x v="0"/>
    <n v="899499061"/>
    <s v="EL FONDO DE DESARROLLO LOCAL TEUSAQUILLO"/>
    <s v="alcalde.teusaquillo@gobiernobogota.gov.co"/>
    <n v="3274850"/>
    <s v="N.A"/>
    <s v="N.A"/>
    <s v="N.A"/>
    <s v="N.A"/>
    <s v="N.A"/>
    <s v="N.A"/>
    <s v="SUBSECRETARÍA DE GOBERNANZA"/>
    <s v="ANDRES FELIPE JARA MORENO _x000a_JULIÁN FELIPE DUARTE _x000a_ NATALIA SEFAIR LOPEZ _x000a_MARIO ARTURO SUAREZ"/>
    <n v="1304952366"/>
    <n v="150"/>
    <d v="2025-07-31T00:00:00"/>
    <d v="2025-07-31T00:00:00"/>
    <d v="2025-12-31T00:00:00"/>
  </r>
  <r>
    <m/>
    <m/>
    <m/>
    <x v="5"/>
    <m/>
    <x v="9"/>
    <m/>
    <m/>
    <m/>
    <x v="1"/>
    <m/>
    <x v="2"/>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B48486-72F2-4BDF-AA73-A6A4605735C0}" name="TablaDinámica2" cacheId="3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Tipo gasto">
  <location ref="A30:B33"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3">
        <item x="0"/>
        <item n="3. Otro"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3">
    <i>
      <x/>
    </i>
    <i>
      <x v="1"/>
    </i>
    <i t="grand">
      <x/>
    </i>
  </rowItems>
  <colItems count="1">
    <i/>
  </colItems>
  <dataFields count="1">
    <dataField name="Total" fld="9" subtotal="count" baseField="0" baseItem="0"/>
  </dataFields>
  <formats count="18">
    <format dxfId="22">
      <pivotArea field="9" type="button" dataOnly="0" labelOnly="1" outline="0" axis="axisRow" fieldPosition="0"/>
    </format>
    <format dxfId="21">
      <pivotArea dataOnly="0" labelOnly="1" outline="0" axis="axisValues" fieldPosition="0"/>
    </format>
    <format dxfId="19">
      <pivotArea dataOnly="0" labelOnly="1" grandRow="1" outline="0" fieldPosition="0"/>
    </format>
    <format dxfId="18">
      <pivotArea grandRow="1" outline="0" collapsedLevelsAreSubtotals="1" fieldPosition="0"/>
    </format>
    <format dxfId="17">
      <pivotArea field="9" type="button" dataOnly="0" labelOnly="1" outline="0" axis="axisRow" fieldPosition="0"/>
    </format>
    <format dxfId="16">
      <pivotArea dataOnly="0" labelOnly="1" outline="0" axis="axisValues" fieldPosition="0"/>
    </format>
    <format dxfId="14">
      <pivotArea dataOnly="0" labelOnly="1" grandRow="1" outline="0" fieldPosition="0"/>
    </format>
    <format dxfId="13">
      <pivotArea grandRow="1" outline="0" collapsedLevelsAreSubtotals="1" fieldPosition="0"/>
    </format>
    <format dxfId="12">
      <pivotArea field="9" type="button" dataOnly="0" labelOnly="1" outline="0" axis="axisRow" fieldPosition="0"/>
    </format>
    <format dxfId="11">
      <pivotArea dataOnly="0" labelOnly="1" outline="0" axis="axisValues" fieldPosition="0"/>
    </format>
    <format dxfId="9">
      <pivotArea field="9" type="button" dataOnly="0" labelOnly="1" outline="0" axis="axisRow" fieldPosition="0"/>
    </format>
    <format dxfId="8">
      <pivotArea dataOnly="0" labelOnly="1" outline="0" axis="axisValues" fieldPosition="0"/>
    </format>
    <format dxfId="6">
      <pivotArea type="all" dataOnly="0" outline="0" fieldPosition="0"/>
    </format>
    <format dxfId="5">
      <pivotArea outline="0" collapsedLevelsAreSubtotals="1" fieldPosition="0"/>
    </format>
    <format dxfId="4">
      <pivotArea field="9" type="button" dataOnly="0" labelOnly="1" outline="0" axis="axisRow" fieldPosition="0"/>
    </format>
    <format dxfId="3">
      <pivotArea dataOnly="0" labelOnly="1" fieldPosition="0">
        <references count="1">
          <reference field="9" count="0"/>
        </references>
      </pivotArea>
    </format>
    <format dxfId="2">
      <pivotArea dataOnly="0" labelOnly="1" grandRow="1" outline="0" fieldPosition="0"/>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C65701C-8697-4E06-9DA8-247E36F054A3}" name="TablaDinámica1" cacheId="3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Naturaleza">
  <location ref="A23:B27" firstHeaderRow="1" firstDataRow="1" firstDataCol="1"/>
  <pivotFields count="29">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n="3. Otro"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Total" fld="11" subtotal="count" baseField="0" baseItem="0"/>
  </dataFields>
  <formats count="18">
    <format dxfId="45">
      <pivotArea field="11" type="button" dataOnly="0" labelOnly="1" outline="0" axis="axisRow" fieldPosition="0"/>
    </format>
    <format dxfId="44">
      <pivotArea dataOnly="0" labelOnly="1" outline="0" axis="axisValues" fieldPosition="0"/>
    </format>
    <format dxfId="42">
      <pivotArea dataOnly="0" labelOnly="1" grandRow="1" outline="0" fieldPosition="0"/>
    </format>
    <format dxfId="41">
      <pivotArea grandRow="1" outline="0" collapsedLevelsAreSubtotals="1" fieldPosition="0"/>
    </format>
    <format dxfId="40">
      <pivotArea field="11" type="button" dataOnly="0" labelOnly="1" outline="0" axis="axisRow" fieldPosition="0"/>
    </format>
    <format dxfId="39">
      <pivotArea dataOnly="0" labelOnly="1" outline="0" axis="axisValues" fieldPosition="0"/>
    </format>
    <format dxfId="37">
      <pivotArea dataOnly="0" labelOnly="1" grandRow="1" outline="0" fieldPosition="0"/>
    </format>
    <format dxfId="36">
      <pivotArea grandRow="1" outline="0" collapsedLevelsAreSubtotals="1" fieldPosition="0"/>
    </format>
    <format dxfId="35">
      <pivotArea type="all" dataOnly="0" outline="0" fieldPosition="0"/>
    </format>
    <format dxfId="34">
      <pivotArea outline="0" collapsedLevelsAreSubtotals="1" fieldPosition="0"/>
    </format>
    <format dxfId="33">
      <pivotArea field="11" type="button" dataOnly="0" labelOnly="1" outline="0" axis="axisRow" fieldPosition="0"/>
    </format>
    <format dxfId="32">
      <pivotArea dataOnly="0" labelOnly="1" fieldPosition="0">
        <references count="1">
          <reference field="11" count="0"/>
        </references>
      </pivotArea>
    </format>
    <format dxfId="31">
      <pivotArea dataOnly="0" labelOnly="1" grandRow="1" outline="0" fieldPosition="0"/>
    </format>
    <format dxfId="30">
      <pivotArea dataOnly="0" labelOnly="1" outline="0" axis="axisValues" fieldPosition="0"/>
    </format>
    <format dxfId="28">
      <pivotArea field="11" type="button" dataOnly="0" labelOnly="1" outline="0" axis="axisRow" fieldPosition="0"/>
    </format>
    <format dxfId="27">
      <pivotArea dataOnly="0" labelOnly="1" outline="0" axis="axisValues" fieldPosition="0"/>
    </format>
    <format dxfId="25">
      <pivotArea field="11" type="button" dataOnly="0" labelOnly="1" outline="0" axis="axisRow" fieldPosition="0"/>
    </format>
    <format dxfId="2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3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20" firstHeaderRow="1" firstDataRow="1" firstDataCol="1"/>
  <pivotFields count="29">
    <pivotField showAll="0"/>
    <pivotField showAll="0"/>
    <pivotField showAll="0"/>
    <pivotField axis="axisRow" dataField="1" showAll="0">
      <items count="8">
        <item x="3"/>
        <item m="1" x="6"/>
        <item x="0"/>
        <item x="1"/>
        <item x="5"/>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7">
    <i>
      <x/>
    </i>
    <i>
      <x v="2"/>
    </i>
    <i>
      <x v="3"/>
    </i>
    <i>
      <x v="4"/>
    </i>
    <i>
      <x v="5"/>
    </i>
    <i>
      <x v="6"/>
    </i>
    <i t="grand">
      <x/>
    </i>
  </rowItems>
  <colItems count="1">
    <i/>
  </colItems>
  <dataFields count="1">
    <dataField name="Total" fld="3" subtotal="count" baseField="0" baseItem="0"/>
  </dataFields>
  <formats count="29">
    <format dxfId="439">
      <pivotArea dataOnly="0" labelOnly="1" fieldPosition="0">
        <references count="1">
          <reference field="3" count="0"/>
        </references>
      </pivotArea>
    </format>
    <format dxfId="438">
      <pivotArea outline="0" collapsedLevelsAreSubtotals="1" fieldPosition="0"/>
    </format>
    <format dxfId="437">
      <pivotArea outline="0" collapsedLevelsAreSubtotals="1" fieldPosition="0"/>
    </format>
    <format dxfId="436">
      <pivotArea field="3" type="button" dataOnly="0" labelOnly="1" outline="0" axis="axisRow" fieldPosition="0"/>
    </format>
    <format dxfId="435">
      <pivotArea dataOnly="0" labelOnly="1" outline="0" axis="axisValues" fieldPosition="0"/>
    </format>
    <format dxfId="434">
      <pivotArea field="3" type="button" dataOnly="0" labelOnly="1" outline="0" axis="axisRow" fieldPosition="0"/>
    </format>
    <format dxfId="433">
      <pivotArea dataOnly="0" labelOnly="1" outline="0" axis="axisValues" fieldPosition="0"/>
    </format>
    <format dxfId="432">
      <pivotArea grandRow="1" outline="0" collapsedLevelsAreSubtotals="1" fieldPosition="0"/>
    </format>
    <format dxfId="431">
      <pivotArea dataOnly="0" labelOnly="1" grandRow="1" outline="0" fieldPosition="0"/>
    </format>
    <format dxfId="430">
      <pivotArea grandRow="1" outline="0" collapsedLevelsAreSubtotals="1" fieldPosition="0"/>
    </format>
    <format dxfId="429">
      <pivotArea dataOnly="0" labelOnly="1" grandRow="1" outline="0" fieldPosition="0"/>
    </format>
    <format dxfId="428">
      <pivotArea type="all" dataOnly="0" outline="0" fieldPosition="0"/>
    </format>
    <format dxfId="427">
      <pivotArea outline="0" collapsedLevelsAreSubtotals="1" fieldPosition="0"/>
    </format>
    <format dxfId="426">
      <pivotArea field="3" type="button" dataOnly="0" labelOnly="1" outline="0" axis="axisRow" fieldPosition="0"/>
    </format>
    <format dxfId="425">
      <pivotArea dataOnly="0" labelOnly="1" fieldPosition="0">
        <references count="1">
          <reference field="3" count="0"/>
        </references>
      </pivotArea>
    </format>
    <format dxfId="424">
      <pivotArea dataOnly="0" labelOnly="1" grandRow="1" outline="0" fieldPosition="0"/>
    </format>
    <format dxfId="423">
      <pivotArea dataOnly="0" labelOnly="1" outline="0" axis="axisValues" fieldPosition="0"/>
    </format>
    <format dxfId="422">
      <pivotArea type="all" dataOnly="0" outline="0" fieldPosition="0"/>
    </format>
    <format dxfId="421">
      <pivotArea outline="0" collapsedLevelsAreSubtotals="1" fieldPosition="0"/>
    </format>
    <format dxfId="420">
      <pivotArea field="3" type="button" dataOnly="0" labelOnly="1" outline="0" axis="axisRow" fieldPosition="0"/>
    </format>
    <format dxfId="419">
      <pivotArea dataOnly="0" labelOnly="1" fieldPosition="0">
        <references count="1">
          <reference field="3" count="0"/>
        </references>
      </pivotArea>
    </format>
    <format dxfId="418">
      <pivotArea dataOnly="0" labelOnly="1" grandRow="1" outline="0" fieldPosition="0"/>
    </format>
    <format dxfId="417">
      <pivotArea dataOnly="0" labelOnly="1" outline="0" axis="axisValues" fieldPosition="0"/>
    </format>
    <format dxfId="416">
      <pivotArea field="3" type="button" dataOnly="0" labelOnly="1" outline="0" axis="axisRow" fieldPosition="0"/>
    </format>
    <format dxfId="415">
      <pivotArea field="3" type="button" dataOnly="0" labelOnly="1" outline="0" axis="axisRow" fieldPosition="0"/>
    </format>
    <format dxfId="414">
      <pivotArea field="3" type="button" dataOnly="0" labelOnly="1" outline="0" axis="axisRow" fieldPosition="0"/>
    </format>
    <format dxfId="413">
      <pivotArea dataOnly="0" labelOnly="1" outline="0" axis="axisValues" fieldPosition="0"/>
    </format>
    <format dxfId="412">
      <pivotArea dataOnly="0" labelOnly="1" outline="0" axis="axisValues" fieldPosition="0"/>
    </format>
    <format dxfId="181">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3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4" firstHeaderRow="1" firstDataRow="1" firstDataCol="1"/>
  <pivotFields count="29">
    <pivotField showAll="0"/>
    <pivotField showAll="0"/>
    <pivotField showAll="0"/>
    <pivotField showAll="0"/>
    <pivotField showAll="0"/>
    <pivotField axis="axisRow" dataField="1" showAll="0">
      <items count="15">
        <item m="1" x="12"/>
        <item m="1" x="11"/>
        <item x="5"/>
        <item m="1" x="13"/>
        <item x="0"/>
        <item x="7"/>
        <item m="1" x="10"/>
        <item x="1"/>
        <item x="4"/>
        <item x="9"/>
        <item x="2"/>
        <item x="3"/>
        <item x="6"/>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1">
    <i>
      <x v="2"/>
    </i>
    <i>
      <x v="4"/>
    </i>
    <i>
      <x v="5"/>
    </i>
    <i>
      <x v="7"/>
    </i>
    <i>
      <x v="8"/>
    </i>
    <i>
      <x v="9"/>
    </i>
    <i>
      <x v="10"/>
    </i>
    <i>
      <x v="11"/>
    </i>
    <i>
      <x v="12"/>
    </i>
    <i>
      <x v="13"/>
    </i>
    <i t="grand">
      <x/>
    </i>
  </rowItems>
  <colItems count="1">
    <i/>
  </colItems>
  <dataFields count="1">
    <dataField name="Total" fld="5" subtotal="count" baseField="0" baseItem="0"/>
  </dataFields>
  <formats count="22">
    <format dxfId="506">
      <pivotArea dataOnly="0" labelOnly="1" fieldPosition="0">
        <references count="1">
          <reference field="5" count="0"/>
        </references>
      </pivotArea>
    </format>
    <format dxfId="505">
      <pivotArea field="5" type="button" dataOnly="0" labelOnly="1" outline="0" axis="axisRow" fieldPosition="0"/>
    </format>
    <format dxfId="504">
      <pivotArea dataOnly="0" labelOnly="1" outline="0" axis="axisValues" fieldPosition="0"/>
    </format>
    <format dxfId="503">
      <pivotArea field="5" type="button" dataOnly="0" labelOnly="1" outline="0" axis="axisRow" fieldPosition="0"/>
    </format>
    <format dxfId="502">
      <pivotArea dataOnly="0" labelOnly="1" outline="0" axis="axisValues" fieldPosition="0"/>
    </format>
    <format dxfId="501">
      <pivotArea dataOnly="0" labelOnly="1" fieldPosition="0">
        <references count="1">
          <reference field="5" count="0"/>
        </references>
      </pivotArea>
    </format>
    <format dxfId="500">
      <pivotArea outline="0" collapsedLevelsAreSubtotals="1" fieldPosition="0"/>
    </format>
    <format dxfId="499">
      <pivotArea outline="0" collapsedLevelsAreSubtotals="1" fieldPosition="0"/>
    </format>
    <format dxfId="498">
      <pivotArea type="all" dataOnly="0" outline="0" fieldPosition="0"/>
    </format>
    <format dxfId="497">
      <pivotArea outline="0" collapsedLevelsAreSubtotals="1" fieldPosition="0"/>
    </format>
    <format dxfId="496">
      <pivotArea field="5" type="button" dataOnly="0" labelOnly="1" outline="0" axis="axisRow" fieldPosition="0"/>
    </format>
    <format dxfId="495">
      <pivotArea dataOnly="0" labelOnly="1" fieldPosition="0">
        <references count="1">
          <reference field="5" count="0"/>
        </references>
      </pivotArea>
    </format>
    <format dxfId="494">
      <pivotArea dataOnly="0" labelOnly="1" grandRow="1" outline="0" fieldPosition="0"/>
    </format>
    <format dxfId="493">
      <pivotArea dataOnly="0" labelOnly="1" outline="0" axis="axisValues" fieldPosition="0"/>
    </format>
    <format dxfId="492">
      <pivotArea field="5" type="button" dataOnly="0" labelOnly="1" outline="0" axis="axisRow" fieldPosition="0"/>
    </format>
    <format dxfId="491">
      <pivotArea dataOnly="0" labelOnly="1" outline="0" axis="axisValues" fieldPosition="0"/>
    </format>
    <format dxfId="490">
      <pivotArea field="5" type="button" dataOnly="0" labelOnly="1" outline="0" axis="axisRow" fieldPosition="0"/>
    </format>
    <format dxfId="489">
      <pivotArea dataOnly="0" labelOnly="1" outline="0" axis="axisValues" fieldPosition="0"/>
    </format>
    <format dxfId="488">
      <pivotArea grandRow="1" outline="0" collapsedLevelsAreSubtotals="1" fieldPosition="0"/>
    </format>
    <format dxfId="487">
      <pivotArea dataOnly="0" labelOnly="1" grandRow="1" outline="0" fieldPosition="0"/>
    </format>
    <format dxfId="486">
      <pivotArea grandRow="1" outline="0" collapsedLevelsAreSubtotals="1" fieldPosition="0"/>
    </format>
    <format dxfId="48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tel:+576013274850" TargetMode="External"/><Relationship Id="rId18" Type="http://schemas.openxmlformats.org/officeDocument/2006/relationships/hyperlink" Target="tel:+576013274850" TargetMode="External"/><Relationship Id="rId26" Type="http://schemas.openxmlformats.org/officeDocument/2006/relationships/hyperlink" Target="tel:+576013274850" TargetMode="External"/><Relationship Id="rId39" Type="http://schemas.openxmlformats.org/officeDocument/2006/relationships/hyperlink" Target="tel:+576013274850" TargetMode="External"/><Relationship Id="rId21" Type="http://schemas.openxmlformats.org/officeDocument/2006/relationships/hyperlink" Target="tel:+576013274850" TargetMode="External"/><Relationship Id="rId34" Type="http://schemas.openxmlformats.org/officeDocument/2006/relationships/hyperlink" Target="tel:+576013274850" TargetMode="External"/><Relationship Id="rId42" Type="http://schemas.openxmlformats.org/officeDocument/2006/relationships/hyperlink" Target="tel:+576013274850" TargetMode="External"/><Relationship Id="rId47" Type="http://schemas.openxmlformats.org/officeDocument/2006/relationships/hyperlink" Target="tel:+576013274850" TargetMode="External"/><Relationship Id="rId50" Type="http://schemas.openxmlformats.org/officeDocument/2006/relationships/hyperlink" Target="tel:+576013274850" TargetMode="External"/><Relationship Id="rId55" Type="http://schemas.openxmlformats.org/officeDocument/2006/relationships/hyperlink" Target="tel:+576013274850" TargetMode="External"/><Relationship Id="rId7" Type="http://schemas.openxmlformats.org/officeDocument/2006/relationships/hyperlink" Target="tel:+576013274850" TargetMode="External"/><Relationship Id="rId2" Type="http://schemas.openxmlformats.org/officeDocument/2006/relationships/hyperlink" Target="tel:+576013274850" TargetMode="External"/><Relationship Id="rId16" Type="http://schemas.openxmlformats.org/officeDocument/2006/relationships/hyperlink" Target="tel:+576013274850" TargetMode="External"/><Relationship Id="rId29" Type="http://schemas.openxmlformats.org/officeDocument/2006/relationships/hyperlink" Target="tel:+576013274850" TargetMode="External"/><Relationship Id="rId11" Type="http://schemas.openxmlformats.org/officeDocument/2006/relationships/hyperlink" Target="tel:+576013274850" TargetMode="External"/><Relationship Id="rId24" Type="http://schemas.openxmlformats.org/officeDocument/2006/relationships/hyperlink" Target="tel:+576013274850" TargetMode="External"/><Relationship Id="rId32" Type="http://schemas.openxmlformats.org/officeDocument/2006/relationships/hyperlink" Target="tel:+576013274850" TargetMode="External"/><Relationship Id="rId37" Type="http://schemas.openxmlformats.org/officeDocument/2006/relationships/hyperlink" Target="tel:+576013274850" TargetMode="External"/><Relationship Id="rId40" Type="http://schemas.openxmlformats.org/officeDocument/2006/relationships/hyperlink" Target="tel:+576013274850" TargetMode="External"/><Relationship Id="rId45" Type="http://schemas.openxmlformats.org/officeDocument/2006/relationships/hyperlink" Target="tel:+576013274850" TargetMode="External"/><Relationship Id="rId53" Type="http://schemas.openxmlformats.org/officeDocument/2006/relationships/hyperlink" Target="tel:+576013274850" TargetMode="External"/><Relationship Id="rId58" Type="http://schemas.openxmlformats.org/officeDocument/2006/relationships/hyperlink" Target="tel:+576013274850" TargetMode="External"/><Relationship Id="rId5" Type="http://schemas.openxmlformats.org/officeDocument/2006/relationships/hyperlink" Target="tel:+576013274850" TargetMode="External"/><Relationship Id="rId61" Type="http://schemas.openxmlformats.org/officeDocument/2006/relationships/printerSettings" Target="../printerSettings/printerSettings1.bin"/><Relationship Id="rId19" Type="http://schemas.openxmlformats.org/officeDocument/2006/relationships/hyperlink" Target="tel:+576013274850" TargetMode="External"/><Relationship Id="rId14" Type="http://schemas.openxmlformats.org/officeDocument/2006/relationships/hyperlink" Target="tel:+576013274850" TargetMode="External"/><Relationship Id="rId22" Type="http://schemas.openxmlformats.org/officeDocument/2006/relationships/hyperlink" Target="tel:+576013274850" TargetMode="External"/><Relationship Id="rId27" Type="http://schemas.openxmlformats.org/officeDocument/2006/relationships/hyperlink" Target="tel:+576013274850" TargetMode="External"/><Relationship Id="rId30" Type="http://schemas.openxmlformats.org/officeDocument/2006/relationships/hyperlink" Target="tel:+576013274850" TargetMode="External"/><Relationship Id="rId35" Type="http://schemas.openxmlformats.org/officeDocument/2006/relationships/hyperlink" Target="tel:+576013274850" TargetMode="External"/><Relationship Id="rId43" Type="http://schemas.openxmlformats.org/officeDocument/2006/relationships/hyperlink" Target="tel:+576013274850" TargetMode="External"/><Relationship Id="rId48" Type="http://schemas.openxmlformats.org/officeDocument/2006/relationships/hyperlink" Target="tel:+576013274850" TargetMode="External"/><Relationship Id="rId56" Type="http://schemas.openxmlformats.org/officeDocument/2006/relationships/hyperlink" Target="tel:+576013274850" TargetMode="External"/><Relationship Id="rId8" Type="http://schemas.openxmlformats.org/officeDocument/2006/relationships/hyperlink" Target="tel:+576013274850" TargetMode="External"/><Relationship Id="rId51" Type="http://schemas.openxmlformats.org/officeDocument/2006/relationships/hyperlink" Target="tel:+576013274850" TargetMode="External"/><Relationship Id="rId3" Type="http://schemas.openxmlformats.org/officeDocument/2006/relationships/hyperlink" Target="tel:+576013274850" TargetMode="External"/><Relationship Id="rId12" Type="http://schemas.openxmlformats.org/officeDocument/2006/relationships/hyperlink" Target="tel:+576013274850" TargetMode="External"/><Relationship Id="rId17" Type="http://schemas.openxmlformats.org/officeDocument/2006/relationships/hyperlink" Target="tel:+576013274850" TargetMode="External"/><Relationship Id="rId25" Type="http://schemas.openxmlformats.org/officeDocument/2006/relationships/hyperlink" Target="tel:+576013274850" TargetMode="External"/><Relationship Id="rId33" Type="http://schemas.openxmlformats.org/officeDocument/2006/relationships/hyperlink" Target="tel:+576013274850" TargetMode="External"/><Relationship Id="rId38" Type="http://schemas.openxmlformats.org/officeDocument/2006/relationships/hyperlink" Target="tel:+576013274850" TargetMode="External"/><Relationship Id="rId46" Type="http://schemas.openxmlformats.org/officeDocument/2006/relationships/hyperlink" Target="tel:+576013274850" TargetMode="External"/><Relationship Id="rId59" Type="http://schemas.openxmlformats.org/officeDocument/2006/relationships/hyperlink" Target="tel:+576013274850" TargetMode="External"/><Relationship Id="rId20" Type="http://schemas.openxmlformats.org/officeDocument/2006/relationships/hyperlink" Target="tel:+576013274850" TargetMode="External"/><Relationship Id="rId41" Type="http://schemas.openxmlformats.org/officeDocument/2006/relationships/hyperlink" Target="tel:+576013274850" TargetMode="External"/><Relationship Id="rId54" Type="http://schemas.openxmlformats.org/officeDocument/2006/relationships/hyperlink" Target="tel:+576013274850" TargetMode="External"/><Relationship Id="rId62" Type="http://schemas.openxmlformats.org/officeDocument/2006/relationships/drawing" Target="../drawings/drawing1.xml"/><Relationship Id="rId1" Type="http://schemas.openxmlformats.org/officeDocument/2006/relationships/hyperlink" Target="tel:+576013274850" TargetMode="External"/><Relationship Id="rId6" Type="http://schemas.openxmlformats.org/officeDocument/2006/relationships/hyperlink" Target="tel:+576013274850" TargetMode="External"/><Relationship Id="rId15" Type="http://schemas.openxmlformats.org/officeDocument/2006/relationships/hyperlink" Target="tel:+576013274850" TargetMode="External"/><Relationship Id="rId23" Type="http://schemas.openxmlformats.org/officeDocument/2006/relationships/hyperlink" Target="tel:+576013274850" TargetMode="External"/><Relationship Id="rId28" Type="http://schemas.openxmlformats.org/officeDocument/2006/relationships/hyperlink" Target="tel:+576013274850" TargetMode="External"/><Relationship Id="rId36" Type="http://schemas.openxmlformats.org/officeDocument/2006/relationships/hyperlink" Target="tel:+576013274850" TargetMode="External"/><Relationship Id="rId49" Type="http://schemas.openxmlformats.org/officeDocument/2006/relationships/hyperlink" Target="tel:+576013274850" TargetMode="External"/><Relationship Id="rId57" Type="http://schemas.openxmlformats.org/officeDocument/2006/relationships/hyperlink" Target="tel:+576013274850" TargetMode="External"/><Relationship Id="rId10" Type="http://schemas.openxmlformats.org/officeDocument/2006/relationships/hyperlink" Target="tel:+576013274850" TargetMode="External"/><Relationship Id="rId31" Type="http://schemas.openxmlformats.org/officeDocument/2006/relationships/hyperlink" Target="tel:+576013274850" TargetMode="External"/><Relationship Id="rId44" Type="http://schemas.openxmlformats.org/officeDocument/2006/relationships/hyperlink" Target="tel:+576013274850" TargetMode="External"/><Relationship Id="rId52" Type="http://schemas.openxmlformats.org/officeDocument/2006/relationships/hyperlink" Target="tel:+576013274850" TargetMode="External"/><Relationship Id="rId60" Type="http://schemas.openxmlformats.org/officeDocument/2006/relationships/hyperlink" Target="tel:+576013274850" TargetMode="External"/><Relationship Id="rId4" Type="http://schemas.openxmlformats.org/officeDocument/2006/relationships/hyperlink" Target="tel:+576013274850" TargetMode="External"/><Relationship Id="rId9" Type="http://schemas.openxmlformats.org/officeDocument/2006/relationships/hyperlink" Target="tel:+576013274850"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67"/>
  <sheetViews>
    <sheetView topLeftCell="S2" zoomScale="88" zoomScaleNormal="88" workbookViewId="0">
      <pane ySplit="6" topLeftCell="A1048566" activePane="bottomLeft" state="frozen"/>
      <selection activeCell="A2" sqref="A2"/>
      <selection pane="bottomLeft" activeCell="B8" sqref="B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16"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2:33" ht="78.75" customHeight="1" x14ac:dyDescent="0.25">
      <c r="B2" s="23" t="s">
        <v>53</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18"/>
      <c r="AF2" s="18"/>
      <c r="AG2" s="18"/>
    </row>
    <row r="3" spans="2:33" x14ac:dyDescent="0.25">
      <c r="C3" s="2">
        <f ca="1">TODAY()</f>
        <v>45883</v>
      </c>
      <c r="P3" s="3">
        <f ca="1">EOMONTH(C3,-1)</f>
        <v>45869</v>
      </c>
    </row>
    <row r="6" spans="2:33" ht="18.75" customHeight="1" x14ac:dyDescent="0.25">
      <c r="B6" s="24" t="s">
        <v>0</v>
      </c>
      <c r="C6" s="25"/>
      <c r="D6" s="25"/>
      <c r="E6" s="25"/>
      <c r="F6" s="25"/>
      <c r="G6" s="25"/>
      <c r="H6" s="25"/>
      <c r="I6" s="25"/>
      <c r="J6" s="25"/>
      <c r="K6" s="25"/>
      <c r="L6" s="25"/>
      <c r="M6" s="25"/>
      <c r="N6" s="25"/>
      <c r="O6" s="25"/>
      <c r="P6" s="25"/>
      <c r="Q6" s="25"/>
      <c r="R6" s="25"/>
      <c r="S6" s="25"/>
      <c r="T6" s="25"/>
      <c r="U6" s="25"/>
      <c r="V6" s="25"/>
      <c r="W6" s="25"/>
      <c r="X6" s="25"/>
      <c r="Y6" s="26"/>
      <c r="Z6" s="27" t="s">
        <v>1</v>
      </c>
      <c r="AA6" s="28"/>
      <c r="AB6" s="28"/>
      <c r="AC6" s="28"/>
      <c r="AD6" s="29"/>
    </row>
    <row r="7" spans="2:33" ht="45" x14ac:dyDescent="0.25">
      <c r="B7" s="5" t="s">
        <v>2</v>
      </c>
      <c r="C7" s="5" t="s">
        <v>3</v>
      </c>
      <c r="D7" s="5" t="s">
        <v>4</v>
      </c>
      <c r="E7" s="5" t="s">
        <v>5</v>
      </c>
      <c r="F7" s="5" t="s">
        <v>16</v>
      </c>
      <c r="G7" s="5" t="s">
        <v>6</v>
      </c>
      <c r="H7" s="5" t="s">
        <v>17</v>
      </c>
      <c r="I7" s="5" t="s">
        <v>18</v>
      </c>
      <c r="J7" s="5" t="s">
        <v>14</v>
      </c>
      <c r="K7" s="5" t="s">
        <v>7</v>
      </c>
      <c r="L7" s="5" t="s">
        <v>8</v>
      </c>
      <c r="M7" s="5" t="s">
        <v>9</v>
      </c>
      <c r="N7" s="5" t="s">
        <v>10</v>
      </c>
      <c r="O7" s="5" t="s">
        <v>11</v>
      </c>
      <c r="P7" s="5" t="s">
        <v>19</v>
      </c>
      <c r="Q7" s="5" t="s">
        <v>20</v>
      </c>
      <c r="R7" s="5" t="s">
        <v>45</v>
      </c>
      <c r="S7" s="5" t="s">
        <v>46</v>
      </c>
      <c r="T7" s="5" t="s">
        <v>47</v>
      </c>
      <c r="U7" s="5" t="s">
        <v>48</v>
      </c>
      <c r="V7" s="5" t="s">
        <v>49</v>
      </c>
      <c r="W7" s="17" t="s">
        <v>50</v>
      </c>
      <c r="X7" s="5" t="s">
        <v>51</v>
      </c>
      <c r="Y7" s="5" t="s">
        <v>52</v>
      </c>
      <c r="Z7" s="6" t="s">
        <v>12</v>
      </c>
      <c r="AA7" s="6" t="s">
        <v>468</v>
      </c>
      <c r="AB7" s="6" t="s">
        <v>13</v>
      </c>
      <c r="AC7" s="6" t="s">
        <v>39</v>
      </c>
      <c r="AD7" s="6" t="s">
        <v>15</v>
      </c>
    </row>
    <row r="8" spans="2:33" x14ac:dyDescent="0.25">
      <c r="B8" s="7">
        <v>2025</v>
      </c>
      <c r="C8" s="7">
        <v>607</v>
      </c>
      <c r="D8" s="4" t="s">
        <v>63</v>
      </c>
      <c r="E8" s="8" t="s">
        <v>22</v>
      </c>
      <c r="F8" s="8" t="s">
        <v>122</v>
      </c>
      <c r="G8" s="8" t="s">
        <v>25</v>
      </c>
      <c r="H8" s="8" t="s">
        <v>29</v>
      </c>
      <c r="I8" s="8" t="s">
        <v>31</v>
      </c>
      <c r="J8" s="8" t="s">
        <v>214</v>
      </c>
      <c r="K8" s="8" t="s">
        <v>36</v>
      </c>
      <c r="L8" s="8" t="s">
        <v>271</v>
      </c>
      <c r="M8" s="8" t="s">
        <v>37</v>
      </c>
      <c r="N8" s="7">
        <v>830500660</v>
      </c>
      <c r="O8" s="8" t="s">
        <v>60</v>
      </c>
      <c r="P8" s="8" t="s">
        <v>61</v>
      </c>
      <c r="Q8" s="7">
        <v>3274850</v>
      </c>
      <c r="R8" s="7">
        <v>1133</v>
      </c>
      <c r="S8" s="8">
        <v>1040000000</v>
      </c>
      <c r="T8" s="21">
        <v>45806</v>
      </c>
      <c r="U8" s="7">
        <v>770</v>
      </c>
      <c r="V8" s="7">
        <v>1040000000</v>
      </c>
      <c r="W8" s="21">
        <v>45722</v>
      </c>
      <c r="X8" s="15" t="s">
        <v>31</v>
      </c>
      <c r="Y8" s="8" t="s">
        <v>449</v>
      </c>
      <c r="Z8" s="22">
        <v>1465827000</v>
      </c>
      <c r="AA8" s="7">
        <v>180</v>
      </c>
      <c r="AB8" s="20">
        <v>45805</v>
      </c>
      <c r="AC8" s="20">
        <v>45842</v>
      </c>
      <c r="AD8" s="20">
        <v>46001</v>
      </c>
    </row>
    <row r="9" spans="2:33" x14ac:dyDescent="0.25">
      <c r="B9" s="7">
        <v>2025</v>
      </c>
      <c r="C9" s="7">
        <v>613</v>
      </c>
      <c r="D9" s="4" t="s">
        <v>64</v>
      </c>
      <c r="E9" s="8" t="s">
        <v>23</v>
      </c>
      <c r="F9" s="8" t="s">
        <v>123</v>
      </c>
      <c r="G9" s="8" t="s">
        <v>26</v>
      </c>
      <c r="H9" s="8" t="s">
        <v>29</v>
      </c>
      <c r="I9" s="8" t="s">
        <v>199</v>
      </c>
      <c r="J9" s="8" t="s">
        <v>215</v>
      </c>
      <c r="K9" s="8" t="s">
        <v>36</v>
      </c>
      <c r="L9" s="8" t="s">
        <v>272</v>
      </c>
      <c r="M9" s="8" t="s">
        <v>37</v>
      </c>
      <c r="N9" s="7">
        <v>899999115</v>
      </c>
      <c r="O9" s="8" t="s">
        <v>288</v>
      </c>
      <c r="P9" s="8" t="s">
        <v>366</v>
      </c>
      <c r="Q9" s="7">
        <v>3274850</v>
      </c>
      <c r="R9" s="7">
        <v>1173</v>
      </c>
      <c r="S9" s="8">
        <v>27973092</v>
      </c>
      <c r="T9" s="21">
        <v>45811</v>
      </c>
      <c r="U9" s="7">
        <v>1174</v>
      </c>
      <c r="V9" s="7">
        <v>27973092</v>
      </c>
      <c r="W9" s="21">
        <v>45786</v>
      </c>
      <c r="X9" s="15" t="s">
        <v>30</v>
      </c>
      <c r="Y9" s="8" t="s">
        <v>450</v>
      </c>
      <c r="Z9" s="22">
        <v>27973092</v>
      </c>
      <c r="AA9" s="7">
        <v>360</v>
      </c>
      <c r="AB9" s="20">
        <v>45805</v>
      </c>
      <c r="AC9" s="20">
        <v>45842</v>
      </c>
      <c r="AD9" s="20">
        <v>46213</v>
      </c>
    </row>
    <row r="10" spans="2:33" x14ac:dyDescent="0.25">
      <c r="B10" s="7">
        <v>2025</v>
      </c>
      <c r="C10" s="7">
        <v>636</v>
      </c>
      <c r="D10" s="4" t="s">
        <v>65</v>
      </c>
      <c r="E10" s="8" t="s">
        <v>22</v>
      </c>
      <c r="F10" s="8" t="s">
        <v>124</v>
      </c>
      <c r="G10" s="8" t="s">
        <v>56</v>
      </c>
      <c r="H10" s="8" t="s">
        <v>29</v>
      </c>
      <c r="I10" s="8" t="s">
        <v>58</v>
      </c>
      <c r="J10" s="8" t="s">
        <v>216</v>
      </c>
      <c r="K10" s="8" t="s">
        <v>36</v>
      </c>
      <c r="L10" s="8" t="s">
        <v>273</v>
      </c>
      <c r="M10" s="8" t="s">
        <v>37</v>
      </c>
      <c r="N10" s="7">
        <v>800098091</v>
      </c>
      <c r="O10" s="8" t="s">
        <v>124</v>
      </c>
      <c r="P10" s="8" t="s">
        <v>367</v>
      </c>
      <c r="Q10" s="7">
        <v>3274850</v>
      </c>
      <c r="R10" s="7">
        <v>1392</v>
      </c>
      <c r="S10" s="8">
        <v>69797000</v>
      </c>
      <c r="T10" s="21">
        <v>45833</v>
      </c>
      <c r="U10" s="7">
        <v>1092</v>
      </c>
      <c r="V10" s="7">
        <v>69797000</v>
      </c>
      <c r="W10" s="21">
        <v>45763</v>
      </c>
      <c r="X10" s="15" t="s">
        <v>33</v>
      </c>
      <c r="Y10" s="8" t="s">
        <v>451</v>
      </c>
      <c r="Z10" s="22">
        <v>69797000</v>
      </c>
      <c r="AA10" s="7">
        <v>180</v>
      </c>
      <c r="AB10" s="20">
        <v>45828</v>
      </c>
      <c r="AC10" s="20">
        <v>45842</v>
      </c>
      <c r="AD10" s="20">
        <v>46006</v>
      </c>
    </row>
    <row r="11" spans="2:33" x14ac:dyDescent="0.25">
      <c r="B11" s="7">
        <v>2025</v>
      </c>
      <c r="C11" s="7">
        <v>637</v>
      </c>
      <c r="D11" s="4" t="s">
        <v>66</v>
      </c>
      <c r="E11" s="8" t="s">
        <v>22</v>
      </c>
      <c r="F11" s="8" t="s">
        <v>125</v>
      </c>
      <c r="G11" s="8" t="s">
        <v>56</v>
      </c>
      <c r="H11" s="8" t="s">
        <v>29</v>
      </c>
      <c r="I11" s="8" t="s">
        <v>58</v>
      </c>
      <c r="J11" s="8" t="s">
        <v>217</v>
      </c>
      <c r="K11" s="8" t="s">
        <v>36</v>
      </c>
      <c r="L11" s="8" t="s">
        <v>273</v>
      </c>
      <c r="M11" s="8" t="s">
        <v>37</v>
      </c>
      <c r="N11" s="7">
        <v>860010554</v>
      </c>
      <c r="O11" s="8" t="s">
        <v>289</v>
      </c>
      <c r="P11" s="8" t="s">
        <v>368</v>
      </c>
      <c r="Q11" s="7">
        <v>3274850</v>
      </c>
      <c r="R11" s="7">
        <v>1406</v>
      </c>
      <c r="S11" s="8">
        <v>120653367</v>
      </c>
      <c r="T11" s="21">
        <v>45833</v>
      </c>
      <c r="U11" s="7">
        <v>1105</v>
      </c>
      <c r="V11" s="7">
        <v>120653367</v>
      </c>
      <c r="W11" s="21">
        <v>45763</v>
      </c>
      <c r="X11" s="15" t="s">
        <v>33</v>
      </c>
      <c r="Y11" s="8" t="s">
        <v>451</v>
      </c>
      <c r="Z11" s="22">
        <v>120653367</v>
      </c>
      <c r="AA11" s="7">
        <v>180</v>
      </c>
      <c r="AB11" s="20">
        <v>45827</v>
      </c>
      <c r="AC11" s="20">
        <v>45852</v>
      </c>
      <c r="AD11" s="20">
        <v>46006</v>
      </c>
    </row>
    <row r="12" spans="2:33" x14ac:dyDescent="0.25">
      <c r="B12" s="7">
        <v>2025</v>
      </c>
      <c r="C12" s="7">
        <v>638</v>
      </c>
      <c r="D12" s="4" t="s">
        <v>67</v>
      </c>
      <c r="E12" s="8" t="s">
        <v>22</v>
      </c>
      <c r="F12" s="8" t="s">
        <v>126</v>
      </c>
      <c r="G12" s="8" t="s">
        <v>56</v>
      </c>
      <c r="H12" s="8" t="s">
        <v>29</v>
      </c>
      <c r="I12" s="8" t="s">
        <v>58</v>
      </c>
      <c r="J12" s="8" t="s">
        <v>218</v>
      </c>
      <c r="K12" s="8" t="s">
        <v>36</v>
      </c>
      <c r="L12" s="8" t="s">
        <v>273</v>
      </c>
      <c r="M12" s="8" t="s">
        <v>37</v>
      </c>
      <c r="N12" s="7">
        <v>860040558</v>
      </c>
      <c r="O12" s="8" t="s">
        <v>126</v>
      </c>
      <c r="P12" s="8" t="s">
        <v>369</v>
      </c>
      <c r="Q12" s="7">
        <v>3274850</v>
      </c>
      <c r="R12" s="7">
        <v>1393</v>
      </c>
      <c r="S12" s="8">
        <v>58615760</v>
      </c>
      <c r="T12" s="21">
        <v>45833</v>
      </c>
      <c r="U12" s="7">
        <v>1106</v>
      </c>
      <c r="V12" s="7">
        <v>58615760</v>
      </c>
      <c r="W12" s="21">
        <v>45763</v>
      </c>
      <c r="X12" s="15" t="s">
        <v>33</v>
      </c>
      <c r="Y12" s="8" t="s">
        <v>451</v>
      </c>
      <c r="Z12" s="22">
        <v>120653367</v>
      </c>
      <c r="AA12" s="7">
        <v>180</v>
      </c>
      <c r="AB12" s="20">
        <v>45828</v>
      </c>
      <c r="AC12" s="20">
        <v>45839</v>
      </c>
      <c r="AD12" s="20">
        <v>46006</v>
      </c>
    </row>
    <row r="13" spans="2:33" x14ac:dyDescent="0.25">
      <c r="B13" s="7">
        <v>2025</v>
      </c>
      <c r="C13" s="7">
        <v>639</v>
      </c>
      <c r="D13" s="4" t="s">
        <v>68</v>
      </c>
      <c r="E13" s="8" t="s">
        <v>22</v>
      </c>
      <c r="F13" s="8" t="s">
        <v>127</v>
      </c>
      <c r="G13" s="8" t="s">
        <v>56</v>
      </c>
      <c r="H13" s="8" t="s">
        <v>29</v>
      </c>
      <c r="I13" s="8" t="s">
        <v>58</v>
      </c>
      <c r="J13" s="8" t="s">
        <v>219</v>
      </c>
      <c r="K13" s="8" t="s">
        <v>36</v>
      </c>
      <c r="L13" s="8" t="s">
        <v>273</v>
      </c>
      <c r="M13" s="8" t="s">
        <v>37</v>
      </c>
      <c r="N13" s="7">
        <v>9012787809</v>
      </c>
      <c r="O13" s="8" t="s">
        <v>127</v>
      </c>
      <c r="P13" s="8" t="s">
        <v>370</v>
      </c>
      <c r="Q13" s="7">
        <v>3274850</v>
      </c>
      <c r="R13" s="7">
        <v>1394</v>
      </c>
      <c r="S13" s="8">
        <v>47329000</v>
      </c>
      <c r="T13" s="21">
        <v>45833</v>
      </c>
      <c r="U13" s="7">
        <v>1101</v>
      </c>
      <c r="V13" s="7">
        <v>47329000</v>
      </c>
      <c r="W13" s="21">
        <v>45763</v>
      </c>
      <c r="X13" s="15" t="s">
        <v>33</v>
      </c>
      <c r="Y13" s="8" t="s">
        <v>451</v>
      </c>
      <c r="Z13" s="22">
        <v>47329000</v>
      </c>
      <c r="AA13" s="7">
        <v>180</v>
      </c>
      <c r="AB13" s="20">
        <v>45828</v>
      </c>
      <c r="AC13" s="20">
        <v>45842</v>
      </c>
      <c r="AD13" s="20">
        <v>46006</v>
      </c>
    </row>
    <row r="14" spans="2:33" x14ac:dyDescent="0.25">
      <c r="B14" s="7">
        <v>2025</v>
      </c>
      <c r="C14" s="7">
        <v>640</v>
      </c>
      <c r="D14" s="4" t="s">
        <v>69</v>
      </c>
      <c r="E14" s="8" t="s">
        <v>22</v>
      </c>
      <c r="F14" s="8" t="s">
        <v>128</v>
      </c>
      <c r="G14" s="8" t="s">
        <v>56</v>
      </c>
      <c r="H14" s="8" t="s">
        <v>29</v>
      </c>
      <c r="I14" s="8" t="s">
        <v>58</v>
      </c>
      <c r="J14" s="8" t="s">
        <v>220</v>
      </c>
      <c r="K14" s="8" t="s">
        <v>36</v>
      </c>
      <c r="L14" s="8" t="s">
        <v>273</v>
      </c>
      <c r="M14" s="8" t="s">
        <v>37</v>
      </c>
      <c r="N14" s="7">
        <v>830072495</v>
      </c>
      <c r="O14" s="8" t="s">
        <v>128</v>
      </c>
      <c r="P14" s="8" t="s">
        <v>371</v>
      </c>
      <c r="Q14" s="7">
        <v>3274850</v>
      </c>
      <c r="R14" s="7">
        <v>1422</v>
      </c>
      <c r="S14" s="8">
        <v>117515000</v>
      </c>
      <c r="T14" s="21">
        <v>45833</v>
      </c>
      <c r="U14" s="7">
        <v>1109</v>
      </c>
      <c r="V14" s="7">
        <v>117515000</v>
      </c>
      <c r="W14" s="21">
        <v>45763</v>
      </c>
      <c r="X14" s="15" t="s">
        <v>33</v>
      </c>
      <c r="Y14" s="8" t="s">
        <v>451</v>
      </c>
      <c r="Z14" s="22">
        <v>117515000</v>
      </c>
      <c r="AA14" s="7">
        <v>180</v>
      </c>
      <c r="AB14" s="20">
        <v>45828</v>
      </c>
      <c r="AC14" s="20">
        <v>45846</v>
      </c>
      <c r="AD14" s="20">
        <v>46006</v>
      </c>
    </row>
    <row r="15" spans="2:33" x14ac:dyDescent="0.25">
      <c r="B15" s="7">
        <v>2025</v>
      </c>
      <c r="C15" s="7">
        <v>641</v>
      </c>
      <c r="D15" s="4" t="s">
        <v>70</v>
      </c>
      <c r="E15" s="8" t="s">
        <v>22</v>
      </c>
      <c r="F15" s="8" t="s">
        <v>129</v>
      </c>
      <c r="G15" s="8" t="s">
        <v>56</v>
      </c>
      <c r="H15" s="8" t="s">
        <v>29</v>
      </c>
      <c r="I15" s="8" t="s">
        <v>58</v>
      </c>
      <c r="J15" s="8" t="s">
        <v>221</v>
      </c>
      <c r="K15" s="8" t="s">
        <v>36</v>
      </c>
      <c r="L15" s="8" t="s">
        <v>273</v>
      </c>
      <c r="M15" s="8" t="s">
        <v>37</v>
      </c>
      <c r="N15" s="7">
        <v>800220563</v>
      </c>
      <c r="O15" s="8" t="s">
        <v>290</v>
      </c>
      <c r="P15" s="8" t="s">
        <v>372</v>
      </c>
      <c r="Q15" s="7">
        <v>3274850</v>
      </c>
      <c r="R15" s="7">
        <v>1407</v>
      </c>
      <c r="S15" s="8">
        <v>110990880</v>
      </c>
      <c r="T15" s="21">
        <v>45833</v>
      </c>
      <c r="U15" s="7">
        <v>1115</v>
      </c>
      <c r="V15" s="7">
        <v>110990880</v>
      </c>
      <c r="W15" s="21">
        <v>45763</v>
      </c>
      <c r="X15" s="15" t="s">
        <v>33</v>
      </c>
      <c r="Y15" s="8" t="s">
        <v>451</v>
      </c>
      <c r="Z15" s="22">
        <v>110990880</v>
      </c>
      <c r="AA15" s="7">
        <v>180</v>
      </c>
      <c r="AB15" s="20">
        <v>45828</v>
      </c>
      <c r="AC15" s="20">
        <v>45840</v>
      </c>
      <c r="AD15" s="20">
        <v>46006</v>
      </c>
    </row>
    <row r="16" spans="2:33" x14ac:dyDescent="0.25">
      <c r="B16" s="7">
        <v>2025</v>
      </c>
      <c r="C16" s="7">
        <v>642</v>
      </c>
      <c r="D16" s="4" t="s">
        <v>71</v>
      </c>
      <c r="E16" s="8" t="s">
        <v>22</v>
      </c>
      <c r="F16" s="8" t="s">
        <v>130</v>
      </c>
      <c r="G16" s="8" t="s">
        <v>56</v>
      </c>
      <c r="H16" s="8" t="s">
        <v>29</v>
      </c>
      <c r="I16" s="8" t="s">
        <v>58</v>
      </c>
      <c r="J16" s="8" t="s">
        <v>222</v>
      </c>
      <c r="K16" s="8" t="s">
        <v>36</v>
      </c>
      <c r="L16" s="8" t="s">
        <v>273</v>
      </c>
      <c r="M16" s="8" t="s">
        <v>37</v>
      </c>
      <c r="N16" s="7">
        <v>900270542</v>
      </c>
      <c r="O16" s="8" t="s">
        <v>130</v>
      </c>
      <c r="P16" s="8" t="s">
        <v>373</v>
      </c>
      <c r="Q16" s="7">
        <v>3274850</v>
      </c>
      <c r="R16" s="7">
        <v>1408</v>
      </c>
      <c r="S16" s="8">
        <v>68909500</v>
      </c>
      <c r="T16" s="21">
        <v>45833</v>
      </c>
      <c r="U16" s="7">
        <v>1090</v>
      </c>
      <c r="V16" s="7">
        <v>68909500</v>
      </c>
      <c r="W16" s="21">
        <v>45763</v>
      </c>
      <c r="X16" s="15" t="s">
        <v>33</v>
      </c>
      <c r="Y16" s="8" t="s">
        <v>451</v>
      </c>
      <c r="Z16" s="22">
        <v>68909500</v>
      </c>
      <c r="AA16" s="7">
        <v>180</v>
      </c>
      <c r="AB16" s="20">
        <v>45828</v>
      </c>
      <c r="AC16" s="20">
        <v>45840</v>
      </c>
      <c r="AD16" s="20">
        <v>46006</v>
      </c>
    </row>
    <row r="17" spans="2:30" x14ac:dyDescent="0.25">
      <c r="B17" s="7">
        <v>2025</v>
      </c>
      <c r="C17" s="7">
        <v>643</v>
      </c>
      <c r="D17" s="4" t="s">
        <v>72</v>
      </c>
      <c r="E17" s="8" t="s">
        <v>22</v>
      </c>
      <c r="F17" s="8" t="s">
        <v>131</v>
      </c>
      <c r="G17" s="8" t="s">
        <v>56</v>
      </c>
      <c r="H17" s="8" t="s">
        <v>29</v>
      </c>
      <c r="I17" s="8" t="s">
        <v>58</v>
      </c>
      <c r="J17" s="8" t="s">
        <v>223</v>
      </c>
      <c r="K17" s="8" t="s">
        <v>36</v>
      </c>
      <c r="L17" s="8" t="s">
        <v>273</v>
      </c>
      <c r="M17" s="8" t="s">
        <v>37</v>
      </c>
      <c r="N17" s="7">
        <v>800248977</v>
      </c>
      <c r="O17" s="8" t="s">
        <v>131</v>
      </c>
      <c r="P17" s="8" t="s">
        <v>374</v>
      </c>
      <c r="Q17" s="7">
        <v>3274850</v>
      </c>
      <c r="R17" s="7">
        <v>1409</v>
      </c>
      <c r="S17" s="8">
        <v>104742000</v>
      </c>
      <c r="T17" s="21">
        <v>45833</v>
      </c>
      <c r="U17" s="7">
        <v>1111</v>
      </c>
      <c r="V17" s="7">
        <v>104742000</v>
      </c>
      <c r="W17" s="21">
        <v>45763</v>
      </c>
      <c r="X17" s="15" t="s">
        <v>33</v>
      </c>
      <c r="Y17" s="8" t="s">
        <v>451</v>
      </c>
      <c r="Z17" s="22">
        <v>104742000</v>
      </c>
      <c r="AA17" s="7">
        <v>180</v>
      </c>
      <c r="AB17" s="20">
        <v>45828</v>
      </c>
      <c r="AC17" s="20">
        <v>45839</v>
      </c>
      <c r="AD17" s="20">
        <v>46006</v>
      </c>
    </row>
    <row r="18" spans="2:30" x14ac:dyDescent="0.25">
      <c r="B18" s="7">
        <v>2025</v>
      </c>
      <c r="C18" s="7">
        <v>644</v>
      </c>
      <c r="D18" s="4" t="s">
        <v>73</v>
      </c>
      <c r="E18" s="8" t="s">
        <v>22</v>
      </c>
      <c r="F18" s="8" t="s">
        <v>132</v>
      </c>
      <c r="G18" s="8" t="s">
        <v>56</v>
      </c>
      <c r="H18" s="8" t="s">
        <v>29</v>
      </c>
      <c r="I18" s="8" t="s">
        <v>58</v>
      </c>
      <c r="J18" s="8" t="s">
        <v>224</v>
      </c>
      <c r="K18" s="8" t="s">
        <v>36</v>
      </c>
      <c r="L18" s="8" t="s">
        <v>273</v>
      </c>
      <c r="M18" s="8" t="s">
        <v>37</v>
      </c>
      <c r="N18" s="7">
        <v>900907296</v>
      </c>
      <c r="O18" s="8" t="s">
        <v>132</v>
      </c>
      <c r="P18" s="8" t="s">
        <v>375</v>
      </c>
      <c r="Q18" s="7">
        <v>3274850</v>
      </c>
      <c r="R18" s="7">
        <v>1423</v>
      </c>
      <c r="S18" s="8">
        <v>120653367</v>
      </c>
      <c r="T18" s="21">
        <v>45833</v>
      </c>
      <c r="U18" s="7">
        <v>1100</v>
      </c>
      <c r="V18" s="7">
        <v>120653367</v>
      </c>
      <c r="W18" s="21">
        <v>45763</v>
      </c>
      <c r="X18" s="15" t="s">
        <v>33</v>
      </c>
      <c r="Y18" s="8" t="s">
        <v>451</v>
      </c>
      <c r="Z18" s="22">
        <v>120653367</v>
      </c>
      <c r="AA18" s="7">
        <v>180</v>
      </c>
      <c r="AB18" s="20">
        <v>45832</v>
      </c>
      <c r="AC18" s="20">
        <v>45839</v>
      </c>
      <c r="AD18" s="20">
        <v>46006</v>
      </c>
    </row>
    <row r="19" spans="2:30" x14ac:dyDescent="0.25">
      <c r="B19" s="7">
        <v>2025</v>
      </c>
      <c r="C19" s="7">
        <v>646</v>
      </c>
      <c r="D19" s="4" t="s">
        <v>74</v>
      </c>
      <c r="E19" s="8" t="s">
        <v>22</v>
      </c>
      <c r="F19" s="8" t="s">
        <v>133</v>
      </c>
      <c r="G19" s="8" t="s">
        <v>56</v>
      </c>
      <c r="H19" s="8" t="s">
        <v>29</v>
      </c>
      <c r="I19" s="8" t="s">
        <v>58</v>
      </c>
      <c r="J19" s="8" t="s">
        <v>225</v>
      </c>
      <c r="K19" s="8" t="s">
        <v>36</v>
      </c>
      <c r="L19" s="8" t="s">
        <v>273</v>
      </c>
      <c r="M19" s="8" t="s">
        <v>37</v>
      </c>
      <c r="N19" s="7">
        <v>800232026</v>
      </c>
      <c r="O19" s="8" t="s">
        <v>291</v>
      </c>
      <c r="P19" s="8" t="s">
        <v>376</v>
      </c>
      <c r="Q19" s="7">
        <v>3274850</v>
      </c>
      <c r="R19" s="7">
        <v>1476</v>
      </c>
      <c r="S19" s="8">
        <v>96900000</v>
      </c>
      <c r="T19" s="21">
        <v>45835</v>
      </c>
      <c r="U19" s="7">
        <v>1082</v>
      </c>
      <c r="V19" s="7">
        <v>96900000</v>
      </c>
      <c r="W19" s="21">
        <v>45763</v>
      </c>
      <c r="X19" s="15" t="s">
        <v>33</v>
      </c>
      <c r="Y19" s="8" t="s">
        <v>451</v>
      </c>
      <c r="Z19" s="22">
        <v>96900000</v>
      </c>
      <c r="AA19" s="7">
        <v>180</v>
      </c>
      <c r="AB19" s="20">
        <v>45828</v>
      </c>
      <c r="AC19" s="20">
        <v>45839</v>
      </c>
      <c r="AD19" s="20">
        <v>46006</v>
      </c>
    </row>
    <row r="20" spans="2:30" x14ac:dyDescent="0.25">
      <c r="B20" s="7">
        <v>2025</v>
      </c>
      <c r="C20" s="7">
        <v>647</v>
      </c>
      <c r="D20" s="4" t="s">
        <v>75</v>
      </c>
      <c r="E20" s="8" t="s">
        <v>22</v>
      </c>
      <c r="F20" s="8" t="s">
        <v>134</v>
      </c>
      <c r="G20" s="8" t="s">
        <v>56</v>
      </c>
      <c r="H20" s="8" t="s">
        <v>29</v>
      </c>
      <c r="I20" s="8" t="s">
        <v>58</v>
      </c>
      <c r="J20" s="8" t="s">
        <v>226</v>
      </c>
      <c r="K20" s="8" t="s">
        <v>36</v>
      </c>
      <c r="L20" s="8" t="s">
        <v>273</v>
      </c>
      <c r="M20" s="8" t="s">
        <v>37</v>
      </c>
      <c r="N20" s="7">
        <v>900832728</v>
      </c>
      <c r="O20" s="8" t="s">
        <v>292</v>
      </c>
      <c r="P20" s="8" t="s">
        <v>377</v>
      </c>
      <c r="Q20" s="7">
        <v>3274850</v>
      </c>
      <c r="R20" s="7">
        <v>1477</v>
      </c>
      <c r="S20" s="8">
        <v>98261970</v>
      </c>
      <c r="T20" s="21">
        <v>45835</v>
      </c>
      <c r="U20" s="7">
        <v>1081</v>
      </c>
      <c r="V20" s="7">
        <v>98261970</v>
      </c>
      <c r="W20" s="21">
        <v>45763</v>
      </c>
      <c r="X20" s="15" t="s">
        <v>33</v>
      </c>
      <c r="Y20" s="8" t="s">
        <v>451</v>
      </c>
      <c r="Z20" s="22">
        <v>98261970</v>
      </c>
      <c r="AA20" s="7">
        <v>180</v>
      </c>
      <c r="AB20" s="20">
        <v>45828</v>
      </c>
      <c r="AC20" s="20">
        <v>45840</v>
      </c>
      <c r="AD20" s="20">
        <v>46006</v>
      </c>
    </row>
    <row r="21" spans="2:30" x14ac:dyDescent="0.25">
      <c r="B21" s="7">
        <v>2025</v>
      </c>
      <c r="C21" s="7">
        <v>648</v>
      </c>
      <c r="D21" s="4" t="s">
        <v>76</v>
      </c>
      <c r="E21" s="8" t="s">
        <v>22</v>
      </c>
      <c r="F21" s="8" t="s">
        <v>135</v>
      </c>
      <c r="G21" s="8" t="s">
        <v>56</v>
      </c>
      <c r="H21" s="8" t="s">
        <v>29</v>
      </c>
      <c r="I21" s="8" t="s">
        <v>58</v>
      </c>
      <c r="J21" s="8" t="s">
        <v>227</v>
      </c>
      <c r="K21" s="8" t="s">
        <v>36</v>
      </c>
      <c r="L21" s="8" t="s">
        <v>273</v>
      </c>
      <c r="M21" s="8" t="s">
        <v>37</v>
      </c>
      <c r="N21" s="7">
        <v>830089758</v>
      </c>
      <c r="O21" s="8" t="s">
        <v>293</v>
      </c>
      <c r="P21" s="8" t="s">
        <v>378</v>
      </c>
      <c r="Q21" s="7">
        <v>3274850</v>
      </c>
      <c r="R21" s="7">
        <v>1478</v>
      </c>
      <c r="S21" s="8">
        <v>107357760</v>
      </c>
      <c r="T21" s="21">
        <v>45835</v>
      </c>
      <c r="U21" s="7">
        <v>1095</v>
      </c>
      <c r="V21" s="7">
        <v>107357760</v>
      </c>
      <c r="W21" s="21">
        <v>45763</v>
      </c>
      <c r="X21" s="15" t="s">
        <v>33</v>
      </c>
      <c r="Y21" s="8" t="s">
        <v>451</v>
      </c>
      <c r="Z21" s="22">
        <v>107357760</v>
      </c>
      <c r="AA21" s="7">
        <v>157</v>
      </c>
      <c r="AB21" s="20">
        <v>45828</v>
      </c>
      <c r="AC21" s="20">
        <v>45845</v>
      </c>
      <c r="AD21" s="20">
        <v>46006</v>
      </c>
    </row>
    <row r="22" spans="2:30" x14ac:dyDescent="0.25">
      <c r="B22" s="7">
        <v>2025</v>
      </c>
      <c r="C22" s="7">
        <v>649</v>
      </c>
      <c r="D22" s="4" t="s">
        <v>77</v>
      </c>
      <c r="E22" s="8" t="s">
        <v>22</v>
      </c>
      <c r="F22" s="8" t="s">
        <v>136</v>
      </c>
      <c r="G22" s="8" t="s">
        <v>56</v>
      </c>
      <c r="H22" s="8" t="s">
        <v>29</v>
      </c>
      <c r="I22" s="8" t="s">
        <v>58</v>
      </c>
      <c r="J22" s="8" t="s">
        <v>228</v>
      </c>
      <c r="K22" s="8" t="s">
        <v>36</v>
      </c>
      <c r="L22" s="8" t="s">
        <v>273</v>
      </c>
      <c r="M22" s="8" t="s">
        <v>37</v>
      </c>
      <c r="N22" s="7">
        <v>901012832</v>
      </c>
      <c r="O22" s="8" t="s">
        <v>294</v>
      </c>
      <c r="P22" s="8" t="s">
        <v>379</v>
      </c>
      <c r="Q22" s="7">
        <v>3274850</v>
      </c>
      <c r="R22" s="7">
        <v>1505</v>
      </c>
      <c r="S22" s="8">
        <v>120653367</v>
      </c>
      <c r="T22" s="21">
        <v>45835</v>
      </c>
      <c r="U22" s="7">
        <v>1104</v>
      </c>
      <c r="V22" s="7">
        <v>120653367</v>
      </c>
      <c r="W22" s="21">
        <v>45763</v>
      </c>
      <c r="X22" s="15" t="s">
        <v>33</v>
      </c>
      <c r="Y22" s="8" t="s">
        <v>451</v>
      </c>
      <c r="Z22" s="22">
        <v>120653367</v>
      </c>
      <c r="AA22" s="7">
        <v>180</v>
      </c>
      <c r="AB22" s="20">
        <v>45828</v>
      </c>
      <c r="AC22" s="20">
        <v>45839</v>
      </c>
      <c r="AD22" s="20">
        <v>46006</v>
      </c>
    </row>
    <row r="23" spans="2:30" x14ac:dyDescent="0.25">
      <c r="B23" s="7">
        <v>2025</v>
      </c>
      <c r="C23" s="7">
        <v>650</v>
      </c>
      <c r="D23" s="4" t="s">
        <v>78</v>
      </c>
      <c r="E23" s="8" t="s">
        <v>120</v>
      </c>
      <c r="F23" s="8" t="s">
        <v>137</v>
      </c>
      <c r="G23" s="8" t="s">
        <v>25</v>
      </c>
      <c r="H23" s="8" t="s">
        <v>29</v>
      </c>
      <c r="I23" s="8" t="s">
        <v>200</v>
      </c>
      <c r="J23" s="8" t="s">
        <v>229</v>
      </c>
      <c r="K23" s="8" t="s">
        <v>36</v>
      </c>
      <c r="L23" s="8" t="s">
        <v>274</v>
      </c>
      <c r="M23" s="8" t="s">
        <v>37</v>
      </c>
      <c r="N23" s="7">
        <v>800108032</v>
      </c>
      <c r="O23" s="8" t="s">
        <v>295</v>
      </c>
      <c r="P23" s="8" t="s">
        <v>380</v>
      </c>
      <c r="Q23" s="7">
        <v>3274850</v>
      </c>
      <c r="R23" s="7" t="s">
        <v>423</v>
      </c>
      <c r="S23" s="8" t="s">
        <v>427</v>
      </c>
      <c r="T23" s="21" t="s">
        <v>432</v>
      </c>
      <c r="U23" s="7" t="s">
        <v>434</v>
      </c>
      <c r="V23" s="7" t="s">
        <v>427</v>
      </c>
      <c r="W23" s="21" t="s">
        <v>441</v>
      </c>
      <c r="X23" s="15" t="s">
        <v>200</v>
      </c>
      <c r="Y23" s="8" t="s">
        <v>452</v>
      </c>
      <c r="Z23" s="22">
        <v>4457842329</v>
      </c>
      <c r="AA23" s="7">
        <v>180</v>
      </c>
      <c r="AB23" s="20">
        <v>45828</v>
      </c>
      <c r="AC23" s="20">
        <v>45840</v>
      </c>
      <c r="AD23" s="20">
        <v>46022</v>
      </c>
    </row>
    <row r="24" spans="2:30" x14ac:dyDescent="0.25">
      <c r="B24" s="7">
        <v>2025</v>
      </c>
      <c r="C24" s="7">
        <v>651</v>
      </c>
      <c r="D24" s="4" t="s">
        <v>79</v>
      </c>
      <c r="E24" s="8" t="s">
        <v>22</v>
      </c>
      <c r="F24" s="8" t="s">
        <v>138</v>
      </c>
      <c r="G24" s="8" t="s">
        <v>56</v>
      </c>
      <c r="H24" s="8" t="s">
        <v>29</v>
      </c>
      <c r="I24" s="8" t="s">
        <v>58</v>
      </c>
      <c r="J24" s="8" t="s">
        <v>230</v>
      </c>
      <c r="K24" s="8" t="s">
        <v>36</v>
      </c>
      <c r="L24" s="8" t="s">
        <v>273</v>
      </c>
      <c r="M24" s="8" t="s">
        <v>37</v>
      </c>
      <c r="N24" s="7">
        <v>860048102</v>
      </c>
      <c r="O24" s="8" t="s">
        <v>296</v>
      </c>
      <c r="P24" s="8" t="s">
        <v>381</v>
      </c>
      <c r="Q24" s="7">
        <v>3274850</v>
      </c>
      <c r="R24" s="7">
        <v>1508</v>
      </c>
      <c r="S24" s="8">
        <v>118281000</v>
      </c>
      <c r="T24" s="21">
        <v>45835</v>
      </c>
      <c r="U24" s="7">
        <v>1114</v>
      </c>
      <c r="V24" s="7">
        <v>118281000</v>
      </c>
      <c r="W24" s="21">
        <v>45763</v>
      </c>
      <c r="X24" s="15" t="s">
        <v>33</v>
      </c>
      <c r="Y24" s="8" t="s">
        <v>451</v>
      </c>
      <c r="Z24" s="22">
        <v>118281000</v>
      </c>
      <c r="AA24" s="7">
        <v>155</v>
      </c>
      <c r="AB24" s="20">
        <v>45832</v>
      </c>
      <c r="AC24" s="20">
        <v>45848</v>
      </c>
      <c r="AD24" s="20">
        <v>46006</v>
      </c>
    </row>
    <row r="25" spans="2:30" x14ac:dyDescent="0.25">
      <c r="B25" s="7">
        <v>2025</v>
      </c>
      <c r="C25" s="7">
        <v>652</v>
      </c>
      <c r="D25" s="4" t="s">
        <v>80</v>
      </c>
      <c r="E25" s="8" t="s">
        <v>22</v>
      </c>
      <c r="F25" s="8" t="s">
        <v>139</v>
      </c>
      <c r="G25" s="8" t="s">
        <v>56</v>
      </c>
      <c r="H25" s="8" t="s">
        <v>29</v>
      </c>
      <c r="I25" s="8" t="s">
        <v>58</v>
      </c>
      <c r="J25" s="8" t="s">
        <v>231</v>
      </c>
      <c r="K25" s="8" t="s">
        <v>36</v>
      </c>
      <c r="L25" s="8" t="s">
        <v>273</v>
      </c>
      <c r="M25" s="8" t="s">
        <v>37</v>
      </c>
      <c r="N25" s="7">
        <v>805004510</v>
      </c>
      <c r="O25" s="8" t="s">
        <v>297</v>
      </c>
      <c r="P25" s="8" t="s">
        <v>382</v>
      </c>
      <c r="Q25" s="7">
        <v>3274850</v>
      </c>
      <c r="R25" s="7">
        <v>1509</v>
      </c>
      <c r="S25" s="8">
        <v>112399800</v>
      </c>
      <c r="T25" s="21">
        <v>45835</v>
      </c>
      <c r="U25" s="7">
        <v>1098</v>
      </c>
      <c r="V25" s="7">
        <v>112399800</v>
      </c>
      <c r="W25" s="21">
        <v>45763</v>
      </c>
      <c r="X25" s="15" t="s">
        <v>33</v>
      </c>
      <c r="Y25" s="8" t="s">
        <v>451</v>
      </c>
      <c r="Z25" s="22">
        <v>112399800</v>
      </c>
      <c r="AA25" s="7">
        <v>180</v>
      </c>
      <c r="AB25" s="20">
        <v>45832</v>
      </c>
      <c r="AC25" s="20">
        <v>45839</v>
      </c>
      <c r="AD25" s="20">
        <v>46006</v>
      </c>
    </row>
    <row r="26" spans="2:30" x14ac:dyDescent="0.25">
      <c r="B26" s="7">
        <v>2025</v>
      </c>
      <c r="C26" s="7">
        <v>653</v>
      </c>
      <c r="D26" s="4" t="s">
        <v>81</v>
      </c>
      <c r="E26" s="8" t="s">
        <v>22</v>
      </c>
      <c r="F26" s="8" t="s">
        <v>140</v>
      </c>
      <c r="G26" s="8" t="s">
        <v>56</v>
      </c>
      <c r="H26" s="8" t="s">
        <v>29</v>
      </c>
      <c r="I26" s="8" t="s">
        <v>58</v>
      </c>
      <c r="J26" s="8" t="s">
        <v>232</v>
      </c>
      <c r="K26" s="8" t="s">
        <v>36</v>
      </c>
      <c r="L26" s="8" t="s">
        <v>273</v>
      </c>
      <c r="M26" s="8" t="s">
        <v>37</v>
      </c>
      <c r="N26" s="7">
        <v>860533189</v>
      </c>
      <c r="O26" s="8" t="s">
        <v>298</v>
      </c>
      <c r="P26" s="8" t="s">
        <v>383</v>
      </c>
      <c r="Q26" s="7">
        <v>3274850</v>
      </c>
      <c r="R26" s="7">
        <v>1454</v>
      </c>
      <c r="S26" s="8">
        <v>195244488</v>
      </c>
      <c r="T26" s="21">
        <v>45834</v>
      </c>
      <c r="U26" s="7">
        <v>1097</v>
      </c>
      <c r="V26" s="7">
        <v>195244488</v>
      </c>
      <c r="W26" s="21">
        <v>45763</v>
      </c>
      <c r="X26" s="15" t="s">
        <v>33</v>
      </c>
      <c r="Y26" s="8" t="s">
        <v>451</v>
      </c>
      <c r="Z26" s="22">
        <v>195244488</v>
      </c>
      <c r="AA26" s="7">
        <v>180</v>
      </c>
      <c r="AB26" s="20">
        <v>45832</v>
      </c>
      <c r="AC26" s="20">
        <v>45842</v>
      </c>
      <c r="AD26" s="20">
        <v>46006</v>
      </c>
    </row>
    <row r="27" spans="2:30" x14ac:dyDescent="0.25">
      <c r="B27" s="7">
        <v>2025</v>
      </c>
      <c r="C27" s="7">
        <v>654</v>
      </c>
      <c r="D27" s="4" t="s">
        <v>82</v>
      </c>
      <c r="E27" s="8" t="s">
        <v>22</v>
      </c>
      <c r="F27" s="8" t="s">
        <v>141</v>
      </c>
      <c r="G27" s="8" t="s">
        <v>56</v>
      </c>
      <c r="H27" s="8" t="s">
        <v>29</v>
      </c>
      <c r="I27" s="8" t="s">
        <v>58</v>
      </c>
      <c r="J27" s="8" t="s">
        <v>233</v>
      </c>
      <c r="K27" s="8" t="s">
        <v>36</v>
      </c>
      <c r="L27" s="8" t="s">
        <v>273</v>
      </c>
      <c r="M27" s="8" t="s">
        <v>37</v>
      </c>
      <c r="N27" s="7">
        <v>900050504</v>
      </c>
      <c r="O27" s="8" t="s">
        <v>299</v>
      </c>
      <c r="P27" s="8" t="s">
        <v>384</v>
      </c>
      <c r="Q27" s="7">
        <v>3274850</v>
      </c>
      <c r="R27" s="7">
        <v>1512</v>
      </c>
      <c r="S27" s="8">
        <v>120653367</v>
      </c>
      <c r="T27" s="21">
        <v>45835</v>
      </c>
      <c r="U27" s="7">
        <v>1108</v>
      </c>
      <c r="V27" s="7">
        <v>120653367</v>
      </c>
      <c r="W27" s="21">
        <v>45763</v>
      </c>
      <c r="X27" s="15" t="s">
        <v>33</v>
      </c>
      <c r="Y27" s="8" t="s">
        <v>451</v>
      </c>
      <c r="Z27" s="22">
        <v>120653367</v>
      </c>
      <c r="AA27" s="7">
        <v>180</v>
      </c>
      <c r="AB27" s="20">
        <v>45832</v>
      </c>
      <c r="AC27" s="20">
        <v>45846</v>
      </c>
      <c r="AD27" s="20">
        <v>46006</v>
      </c>
    </row>
    <row r="28" spans="2:30" x14ac:dyDescent="0.25">
      <c r="B28" s="7">
        <v>2025</v>
      </c>
      <c r="C28" s="7">
        <v>655</v>
      </c>
      <c r="D28" s="4" t="s">
        <v>83</v>
      </c>
      <c r="E28" s="8" t="s">
        <v>22</v>
      </c>
      <c r="F28" s="8" t="s">
        <v>142</v>
      </c>
      <c r="G28" s="8" t="s">
        <v>56</v>
      </c>
      <c r="H28" s="8" t="s">
        <v>29</v>
      </c>
      <c r="I28" s="8" t="s">
        <v>58</v>
      </c>
      <c r="J28" s="8" t="s">
        <v>234</v>
      </c>
      <c r="K28" s="8" t="s">
        <v>36</v>
      </c>
      <c r="L28" s="8" t="s">
        <v>273</v>
      </c>
      <c r="M28" s="8" t="s">
        <v>37</v>
      </c>
      <c r="N28" s="7">
        <v>900406434</v>
      </c>
      <c r="O28" s="8" t="s">
        <v>300</v>
      </c>
      <c r="P28" s="8" t="s">
        <v>385</v>
      </c>
      <c r="Q28" s="7">
        <v>3274850</v>
      </c>
      <c r="R28" s="7">
        <v>1526</v>
      </c>
      <c r="S28" s="8">
        <v>445965066</v>
      </c>
      <c r="T28" s="21">
        <v>45841</v>
      </c>
      <c r="U28" s="7">
        <v>1102</v>
      </c>
      <c r="V28" s="7">
        <v>445965066</v>
      </c>
      <c r="W28" s="21">
        <v>45763</v>
      </c>
      <c r="X28" s="15" t="s">
        <v>33</v>
      </c>
      <c r="Y28" s="8" t="s">
        <v>451</v>
      </c>
      <c r="Z28" s="22">
        <v>445965066</v>
      </c>
      <c r="AA28" s="7">
        <v>150</v>
      </c>
      <c r="AB28" s="20">
        <v>45834</v>
      </c>
      <c r="AC28" s="20">
        <v>45855</v>
      </c>
      <c r="AD28" s="20">
        <v>46006</v>
      </c>
    </row>
    <row r="29" spans="2:30" x14ac:dyDescent="0.25">
      <c r="B29" s="7">
        <v>2025</v>
      </c>
      <c r="C29" s="7">
        <v>656</v>
      </c>
      <c r="D29" s="4" t="s">
        <v>84</v>
      </c>
      <c r="E29" s="8" t="s">
        <v>22</v>
      </c>
      <c r="F29" s="8" t="s">
        <v>143</v>
      </c>
      <c r="G29" s="8" t="s">
        <v>56</v>
      </c>
      <c r="H29" s="8" t="s">
        <v>29</v>
      </c>
      <c r="I29" s="8" t="s">
        <v>58</v>
      </c>
      <c r="J29" s="8" t="s">
        <v>235</v>
      </c>
      <c r="K29" s="8" t="s">
        <v>36</v>
      </c>
      <c r="L29" s="8" t="s">
        <v>273</v>
      </c>
      <c r="M29" s="8" t="s">
        <v>37</v>
      </c>
      <c r="N29" s="7">
        <v>800209686</v>
      </c>
      <c r="O29" s="8" t="s">
        <v>301</v>
      </c>
      <c r="P29" s="8" t="s">
        <v>386</v>
      </c>
      <c r="Q29" s="7">
        <v>3274850</v>
      </c>
      <c r="R29" s="7">
        <v>1542</v>
      </c>
      <c r="S29" s="8">
        <v>120653367</v>
      </c>
      <c r="T29" s="21">
        <v>45841</v>
      </c>
      <c r="U29" s="7">
        <v>1113</v>
      </c>
      <c r="V29" s="7">
        <v>120653367</v>
      </c>
      <c r="W29" s="21">
        <v>45763</v>
      </c>
      <c r="X29" s="15" t="s">
        <v>33</v>
      </c>
      <c r="Y29" s="8" t="s">
        <v>451</v>
      </c>
      <c r="Z29" s="22">
        <v>120653367</v>
      </c>
      <c r="AA29" s="7">
        <v>153</v>
      </c>
      <c r="AB29" s="20">
        <v>45840</v>
      </c>
      <c r="AC29" s="20">
        <v>45848</v>
      </c>
      <c r="AD29" s="20">
        <v>46006</v>
      </c>
    </row>
    <row r="30" spans="2:30" x14ac:dyDescent="0.25">
      <c r="B30" s="7">
        <v>2025</v>
      </c>
      <c r="C30" s="7">
        <v>657</v>
      </c>
      <c r="D30" s="4" t="s">
        <v>85</v>
      </c>
      <c r="E30" s="8" t="s">
        <v>21</v>
      </c>
      <c r="F30" s="8" t="s">
        <v>144</v>
      </c>
      <c r="G30" s="8" t="s">
        <v>177</v>
      </c>
      <c r="H30" s="8" t="s">
        <v>29</v>
      </c>
      <c r="I30" s="8" t="s">
        <v>59</v>
      </c>
      <c r="J30" s="8" t="s">
        <v>236</v>
      </c>
      <c r="K30" s="8" t="s">
        <v>36</v>
      </c>
      <c r="L30" s="8" t="s">
        <v>275</v>
      </c>
      <c r="M30" s="8" t="s">
        <v>37</v>
      </c>
      <c r="N30" s="7">
        <v>900062917</v>
      </c>
      <c r="O30" s="8" t="s">
        <v>302</v>
      </c>
      <c r="P30" s="8" t="s">
        <v>387</v>
      </c>
      <c r="Q30" s="7">
        <v>3274850</v>
      </c>
      <c r="R30" s="7">
        <v>1475</v>
      </c>
      <c r="S30" s="8">
        <v>199196793</v>
      </c>
      <c r="T30" s="21">
        <v>45835</v>
      </c>
      <c r="U30" s="7">
        <v>1219</v>
      </c>
      <c r="V30" s="7">
        <v>199635198</v>
      </c>
      <c r="W30" s="21">
        <v>45818</v>
      </c>
      <c r="X30" s="15" t="s">
        <v>30</v>
      </c>
      <c r="Y30" s="8" t="s">
        <v>453</v>
      </c>
      <c r="Z30" s="22">
        <v>199196793</v>
      </c>
      <c r="AA30" s="7">
        <v>173</v>
      </c>
      <c r="AB30" s="20">
        <v>45834</v>
      </c>
      <c r="AC30" s="20">
        <v>45846</v>
      </c>
      <c r="AD30" s="20">
        <v>46022</v>
      </c>
    </row>
    <row r="31" spans="2:30" x14ac:dyDescent="0.25">
      <c r="B31" s="7">
        <v>2025</v>
      </c>
      <c r="C31" s="7">
        <v>659</v>
      </c>
      <c r="D31" s="4" t="s">
        <v>86</v>
      </c>
      <c r="E31" s="8" t="s">
        <v>23</v>
      </c>
      <c r="F31" s="8" t="s">
        <v>145</v>
      </c>
      <c r="G31" s="8" t="s">
        <v>28</v>
      </c>
      <c r="H31" s="8" t="s">
        <v>29</v>
      </c>
      <c r="I31" s="8" t="s">
        <v>59</v>
      </c>
      <c r="J31" s="8" t="s">
        <v>237</v>
      </c>
      <c r="K31" s="8" t="s">
        <v>36</v>
      </c>
      <c r="L31" s="8" t="s">
        <v>276</v>
      </c>
      <c r="M31" s="8" t="s">
        <v>37</v>
      </c>
      <c r="N31" s="7" t="s">
        <v>339</v>
      </c>
      <c r="O31" s="8" t="s">
        <v>303</v>
      </c>
      <c r="P31" s="8" t="s">
        <v>388</v>
      </c>
      <c r="Q31" s="7">
        <v>3274850</v>
      </c>
      <c r="R31" s="7" t="s">
        <v>424</v>
      </c>
      <c r="S31" s="8" t="s">
        <v>428</v>
      </c>
      <c r="T31" s="21">
        <v>45842</v>
      </c>
      <c r="U31" s="7" t="s">
        <v>435</v>
      </c>
      <c r="V31" s="7" t="s">
        <v>428</v>
      </c>
      <c r="W31" s="21" t="s">
        <v>442</v>
      </c>
      <c r="X31" s="15" t="s">
        <v>30</v>
      </c>
      <c r="Y31" s="8" t="s">
        <v>454</v>
      </c>
      <c r="Z31" s="22">
        <v>107600000</v>
      </c>
      <c r="AA31" s="7">
        <v>173</v>
      </c>
      <c r="AB31" s="20">
        <v>45835</v>
      </c>
      <c r="AC31" s="20">
        <v>45846</v>
      </c>
      <c r="AD31" s="20">
        <v>46022</v>
      </c>
    </row>
    <row r="32" spans="2:30" x14ac:dyDescent="0.25">
      <c r="B32" s="7">
        <v>2025</v>
      </c>
      <c r="C32" s="7">
        <v>660</v>
      </c>
      <c r="D32" s="4" t="s">
        <v>87</v>
      </c>
      <c r="E32" s="8" t="s">
        <v>22</v>
      </c>
      <c r="F32" s="8" t="s">
        <v>146</v>
      </c>
      <c r="G32" s="8" t="s">
        <v>56</v>
      </c>
      <c r="H32" s="8" t="s">
        <v>29</v>
      </c>
      <c r="I32" s="8" t="s">
        <v>58</v>
      </c>
      <c r="J32" s="8" t="s">
        <v>238</v>
      </c>
      <c r="K32" s="8" t="s">
        <v>36</v>
      </c>
      <c r="L32" s="8" t="s">
        <v>273</v>
      </c>
      <c r="M32" s="8" t="s">
        <v>37</v>
      </c>
      <c r="N32" s="7" t="s">
        <v>340</v>
      </c>
      <c r="O32" s="8" t="s">
        <v>304</v>
      </c>
      <c r="P32" s="8" t="s">
        <v>384</v>
      </c>
      <c r="Q32" s="7">
        <v>3274850</v>
      </c>
      <c r="R32" s="7">
        <v>1649</v>
      </c>
      <c r="S32" s="8">
        <v>120653367</v>
      </c>
      <c r="T32" s="21">
        <v>45846</v>
      </c>
      <c r="U32" s="7">
        <v>1112</v>
      </c>
      <c r="V32" s="7">
        <v>120653367</v>
      </c>
      <c r="W32" s="21">
        <v>45763</v>
      </c>
      <c r="X32" s="15" t="s">
        <v>33</v>
      </c>
      <c r="Y32" s="8" t="s">
        <v>451</v>
      </c>
      <c r="Z32" s="22">
        <v>120653367</v>
      </c>
      <c r="AA32" s="7">
        <v>150</v>
      </c>
      <c r="AB32" s="20">
        <v>45845</v>
      </c>
      <c r="AC32" s="20">
        <v>45855</v>
      </c>
      <c r="AD32" s="20">
        <v>46006</v>
      </c>
    </row>
    <row r="33" spans="2:30" x14ac:dyDescent="0.25">
      <c r="B33" s="7">
        <v>2025</v>
      </c>
      <c r="C33" s="7">
        <v>661</v>
      </c>
      <c r="D33" s="4" t="s">
        <v>88</v>
      </c>
      <c r="E33" s="8" t="s">
        <v>21</v>
      </c>
      <c r="F33" s="8" t="s">
        <v>147</v>
      </c>
      <c r="G33" s="8" t="s">
        <v>27</v>
      </c>
      <c r="H33" s="8" t="s">
        <v>179</v>
      </c>
      <c r="I33" s="8" t="s">
        <v>201</v>
      </c>
      <c r="J33" s="8" t="s">
        <v>239</v>
      </c>
      <c r="K33" s="8" t="s">
        <v>36</v>
      </c>
      <c r="L33" s="8" t="s">
        <v>276</v>
      </c>
      <c r="M33" s="8" t="s">
        <v>38</v>
      </c>
      <c r="N33" s="7" t="s">
        <v>341</v>
      </c>
      <c r="O33" s="8" t="s">
        <v>305</v>
      </c>
      <c r="P33" s="8" t="s">
        <v>389</v>
      </c>
      <c r="Q33" s="7">
        <v>3274850</v>
      </c>
      <c r="R33" s="7">
        <v>1557</v>
      </c>
      <c r="S33" s="8">
        <v>43920000</v>
      </c>
      <c r="T33" s="21">
        <v>45842</v>
      </c>
      <c r="U33" s="7">
        <v>1181</v>
      </c>
      <c r="V33" s="7">
        <v>51240000</v>
      </c>
      <c r="W33" s="21">
        <v>45789</v>
      </c>
      <c r="X33" s="15" t="s">
        <v>446</v>
      </c>
      <c r="Y33" s="8" t="s">
        <v>455</v>
      </c>
      <c r="Z33" s="22">
        <v>43920000</v>
      </c>
      <c r="AA33" s="7">
        <v>180</v>
      </c>
      <c r="AB33" s="20">
        <v>45841</v>
      </c>
      <c r="AC33" s="20">
        <v>45849</v>
      </c>
      <c r="AD33" s="20">
        <v>46021</v>
      </c>
    </row>
    <row r="34" spans="2:30" x14ac:dyDescent="0.25">
      <c r="B34" s="7">
        <v>2025</v>
      </c>
      <c r="C34" s="7">
        <v>662</v>
      </c>
      <c r="D34" s="4" t="s">
        <v>89</v>
      </c>
      <c r="E34" s="8" t="s">
        <v>21</v>
      </c>
      <c r="F34" s="8" t="s">
        <v>148</v>
      </c>
      <c r="G34" s="8" t="s">
        <v>27</v>
      </c>
      <c r="H34" s="8" t="s">
        <v>180</v>
      </c>
      <c r="I34" s="8" t="s">
        <v>62</v>
      </c>
      <c r="J34" s="8" t="s">
        <v>240</v>
      </c>
      <c r="K34" s="8" t="s">
        <v>36</v>
      </c>
      <c r="L34" s="8" t="s">
        <v>277</v>
      </c>
      <c r="M34" s="8" t="s">
        <v>38</v>
      </c>
      <c r="N34" s="7" t="s">
        <v>342</v>
      </c>
      <c r="O34" s="8" t="s">
        <v>306</v>
      </c>
      <c r="P34" s="8" t="s">
        <v>390</v>
      </c>
      <c r="Q34" s="7">
        <v>3274850</v>
      </c>
      <c r="R34" s="7">
        <v>1527</v>
      </c>
      <c r="S34" s="8">
        <v>32595000</v>
      </c>
      <c r="T34" s="21">
        <v>45841</v>
      </c>
      <c r="U34" s="7">
        <v>1216</v>
      </c>
      <c r="V34" s="7">
        <v>32595000</v>
      </c>
      <c r="W34" s="21">
        <v>45817</v>
      </c>
      <c r="X34" s="15" t="s">
        <v>31</v>
      </c>
      <c r="Y34" s="8" t="s">
        <v>456</v>
      </c>
      <c r="Z34" s="22">
        <v>32595000</v>
      </c>
      <c r="AA34" s="7">
        <v>150</v>
      </c>
      <c r="AB34" s="20">
        <v>45840</v>
      </c>
      <c r="AC34" s="20">
        <v>45845</v>
      </c>
      <c r="AD34" s="20">
        <v>45997</v>
      </c>
    </row>
    <row r="35" spans="2:30" x14ac:dyDescent="0.25">
      <c r="B35" s="7">
        <v>2025</v>
      </c>
      <c r="C35" s="7">
        <v>663</v>
      </c>
      <c r="D35" s="4" t="s">
        <v>90</v>
      </c>
      <c r="E35" s="8" t="s">
        <v>23</v>
      </c>
      <c r="F35" s="8" t="s">
        <v>149</v>
      </c>
      <c r="G35" s="8" t="s">
        <v>178</v>
      </c>
      <c r="H35" s="8" t="s">
        <v>29</v>
      </c>
      <c r="I35" s="8" t="s">
        <v>57</v>
      </c>
      <c r="J35" s="8" t="s">
        <v>241</v>
      </c>
      <c r="K35" s="8" t="s">
        <v>36</v>
      </c>
      <c r="L35" s="8" t="s">
        <v>278</v>
      </c>
      <c r="M35" s="8" t="s">
        <v>37</v>
      </c>
      <c r="N35" s="7" t="s">
        <v>343</v>
      </c>
      <c r="O35" s="8" t="s">
        <v>307</v>
      </c>
      <c r="P35" s="8" t="s">
        <v>391</v>
      </c>
      <c r="Q35" s="7">
        <v>3274850</v>
      </c>
      <c r="R35" s="7">
        <v>6725</v>
      </c>
      <c r="S35" s="8">
        <v>307516000</v>
      </c>
      <c r="T35" s="21">
        <v>45852</v>
      </c>
      <c r="U35" s="7">
        <v>4725</v>
      </c>
      <c r="V35" s="7">
        <v>1210253988.8699999</v>
      </c>
      <c r="W35" s="21">
        <v>45750</v>
      </c>
      <c r="X35" s="15" t="s">
        <v>57</v>
      </c>
      <c r="Y35" s="8" t="s">
        <v>452</v>
      </c>
      <c r="Z35" s="22">
        <v>307516000</v>
      </c>
      <c r="AA35" s="7">
        <v>90</v>
      </c>
      <c r="AB35" s="20">
        <v>45845</v>
      </c>
      <c r="AC35" s="20">
        <v>45855</v>
      </c>
      <c r="AD35" s="20">
        <v>45946</v>
      </c>
    </row>
    <row r="36" spans="2:30" x14ac:dyDescent="0.25">
      <c r="B36" s="7">
        <v>2025</v>
      </c>
      <c r="C36" s="7">
        <v>664</v>
      </c>
      <c r="D36" s="4" t="s">
        <v>90</v>
      </c>
      <c r="E36" s="8" t="s">
        <v>23</v>
      </c>
      <c r="F36" s="8" t="s">
        <v>149</v>
      </c>
      <c r="G36" s="8" t="s">
        <v>178</v>
      </c>
      <c r="H36" s="8" t="s">
        <v>29</v>
      </c>
      <c r="I36" s="8" t="s">
        <v>57</v>
      </c>
      <c r="J36" s="8" t="s">
        <v>241</v>
      </c>
      <c r="K36" s="8" t="s">
        <v>36</v>
      </c>
      <c r="L36" s="8" t="s">
        <v>278</v>
      </c>
      <c r="M36" s="8" t="s">
        <v>37</v>
      </c>
      <c r="N36" s="7" t="s">
        <v>344</v>
      </c>
      <c r="O36" s="8" t="s">
        <v>308</v>
      </c>
      <c r="P36" s="8" t="s">
        <v>392</v>
      </c>
      <c r="Q36" s="7">
        <v>3274850</v>
      </c>
      <c r="R36" s="7">
        <v>6825</v>
      </c>
      <c r="S36" s="8">
        <v>186034389</v>
      </c>
      <c r="T36" s="21">
        <v>45852</v>
      </c>
      <c r="U36" s="7">
        <v>4725</v>
      </c>
      <c r="V36" s="7">
        <v>1210253988.8699999</v>
      </c>
      <c r="W36" s="21">
        <v>45750</v>
      </c>
      <c r="X36" s="15" t="s">
        <v>57</v>
      </c>
      <c r="Y36" s="8" t="s">
        <v>452</v>
      </c>
      <c r="Z36" s="22">
        <v>186034389</v>
      </c>
      <c r="AA36" s="7">
        <v>90</v>
      </c>
      <c r="AB36" s="20">
        <v>45845</v>
      </c>
      <c r="AC36" s="20">
        <v>45855</v>
      </c>
      <c r="AD36" s="20">
        <v>45946</v>
      </c>
    </row>
    <row r="37" spans="2:30" x14ac:dyDescent="0.25">
      <c r="B37" s="7">
        <v>2025</v>
      </c>
      <c r="C37" s="7">
        <v>665</v>
      </c>
      <c r="D37" s="4" t="s">
        <v>90</v>
      </c>
      <c r="E37" s="8" t="s">
        <v>23</v>
      </c>
      <c r="F37" s="8" t="s">
        <v>149</v>
      </c>
      <c r="G37" s="8" t="s">
        <v>178</v>
      </c>
      <c r="H37" s="8" t="s">
        <v>29</v>
      </c>
      <c r="I37" s="8" t="s">
        <v>57</v>
      </c>
      <c r="J37" s="8" t="s">
        <v>241</v>
      </c>
      <c r="K37" s="8" t="s">
        <v>36</v>
      </c>
      <c r="L37" s="8" t="s">
        <v>278</v>
      </c>
      <c r="M37" s="8" t="s">
        <v>37</v>
      </c>
      <c r="N37" s="7" t="s">
        <v>345</v>
      </c>
      <c r="O37" s="8" t="s">
        <v>309</v>
      </c>
      <c r="P37" s="8" t="s">
        <v>393</v>
      </c>
      <c r="Q37" s="7">
        <v>3274850</v>
      </c>
      <c r="R37" s="7">
        <v>6925</v>
      </c>
      <c r="S37" s="8">
        <v>124362000</v>
      </c>
      <c r="T37" s="21">
        <v>45852</v>
      </c>
      <c r="U37" s="7">
        <v>4725</v>
      </c>
      <c r="V37" s="7">
        <v>1210253988.8699999</v>
      </c>
      <c r="W37" s="21">
        <v>45750</v>
      </c>
      <c r="X37" s="15" t="s">
        <v>57</v>
      </c>
      <c r="Y37" s="8" t="s">
        <v>452</v>
      </c>
      <c r="Z37" s="22">
        <v>124362000</v>
      </c>
      <c r="AA37" s="7">
        <v>90</v>
      </c>
      <c r="AB37" s="20">
        <v>45845</v>
      </c>
      <c r="AC37" s="20">
        <v>45855</v>
      </c>
      <c r="AD37" s="20">
        <v>45946</v>
      </c>
    </row>
    <row r="38" spans="2:30" x14ac:dyDescent="0.25">
      <c r="B38" s="7">
        <v>2025</v>
      </c>
      <c r="C38" s="7">
        <v>666</v>
      </c>
      <c r="D38" s="4" t="s">
        <v>90</v>
      </c>
      <c r="E38" s="8" t="s">
        <v>23</v>
      </c>
      <c r="F38" s="8" t="s">
        <v>149</v>
      </c>
      <c r="G38" s="8" t="s">
        <v>178</v>
      </c>
      <c r="H38" s="8" t="s">
        <v>29</v>
      </c>
      <c r="I38" s="8" t="s">
        <v>57</v>
      </c>
      <c r="J38" s="8" t="s">
        <v>241</v>
      </c>
      <c r="K38" s="8" t="s">
        <v>36</v>
      </c>
      <c r="L38" s="8" t="s">
        <v>278</v>
      </c>
      <c r="M38" s="8" t="s">
        <v>37</v>
      </c>
      <c r="N38" s="7" t="s">
        <v>346</v>
      </c>
      <c r="O38" s="8" t="s">
        <v>310</v>
      </c>
      <c r="P38" s="8" t="s">
        <v>394</v>
      </c>
      <c r="Q38" s="7">
        <v>3274850</v>
      </c>
      <c r="R38" s="7">
        <v>7025</v>
      </c>
      <c r="S38" s="8">
        <v>482082983</v>
      </c>
      <c r="T38" s="21">
        <v>45852</v>
      </c>
      <c r="U38" s="7">
        <v>4725</v>
      </c>
      <c r="V38" s="7">
        <v>1210253988.8699999</v>
      </c>
      <c r="W38" s="21">
        <v>45750</v>
      </c>
      <c r="X38" s="15" t="s">
        <v>57</v>
      </c>
      <c r="Y38" s="8" t="s">
        <v>452</v>
      </c>
      <c r="Z38" s="22">
        <v>482082983</v>
      </c>
      <c r="AA38" s="7">
        <v>90</v>
      </c>
      <c r="AB38" s="20">
        <v>45845</v>
      </c>
      <c r="AC38" s="20">
        <v>45856</v>
      </c>
      <c r="AD38" s="20">
        <v>45947</v>
      </c>
    </row>
    <row r="39" spans="2:30" x14ac:dyDescent="0.25">
      <c r="B39" s="7">
        <v>2025</v>
      </c>
      <c r="C39" s="7">
        <v>667</v>
      </c>
      <c r="D39" s="4" t="s">
        <v>91</v>
      </c>
      <c r="E39" s="8" t="s">
        <v>22</v>
      </c>
      <c r="F39" s="8" t="s">
        <v>150</v>
      </c>
      <c r="G39" s="8" t="s">
        <v>56</v>
      </c>
      <c r="H39" s="8" t="s">
        <v>29</v>
      </c>
      <c r="I39" s="8" t="s">
        <v>58</v>
      </c>
      <c r="J39" s="8" t="s">
        <v>242</v>
      </c>
      <c r="K39" s="8" t="s">
        <v>36</v>
      </c>
      <c r="L39" s="8" t="s">
        <v>273</v>
      </c>
      <c r="M39" s="8" t="s">
        <v>37</v>
      </c>
      <c r="N39" s="7" t="s">
        <v>347</v>
      </c>
      <c r="O39" s="8" t="s">
        <v>128</v>
      </c>
      <c r="P39" s="8" t="s">
        <v>371</v>
      </c>
      <c r="Q39" s="7">
        <v>3274850</v>
      </c>
      <c r="R39" s="7">
        <v>1620</v>
      </c>
      <c r="S39" s="8">
        <v>120653367</v>
      </c>
      <c r="T39" s="21">
        <v>45845</v>
      </c>
      <c r="U39" s="7">
        <v>1083</v>
      </c>
      <c r="V39" s="7">
        <v>120653367</v>
      </c>
      <c r="W39" s="21">
        <v>45763</v>
      </c>
      <c r="X39" s="15" t="s">
        <v>33</v>
      </c>
      <c r="Y39" s="8" t="s">
        <v>451</v>
      </c>
      <c r="Z39" s="22">
        <v>120653367</v>
      </c>
      <c r="AA39" s="7">
        <v>155</v>
      </c>
      <c r="AB39" s="20">
        <v>45842</v>
      </c>
      <c r="AC39" s="20">
        <v>45848</v>
      </c>
      <c r="AD39" s="20">
        <v>46006</v>
      </c>
    </row>
    <row r="40" spans="2:30" x14ac:dyDescent="0.25">
      <c r="B40" s="7">
        <v>2025</v>
      </c>
      <c r="C40" s="7">
        <v>668</v>
      </c>
      <c r="D40" s="4" t="s">
        <v>92</v>
      </c>
      <c r="E40" s="8" t="s">
        <v>21</v>
      </c>
      <c r="F40" s="8" t="s">
        <v>151</v>
      </c>
      <c r="G40" s="8" t="s">
        <v>177</v>
      </c>
      <c r="H40" s="8" t="s">
        <v>29</v>
      </c>
      <c r="I40" s="8" t="s">
        <v>202</v>
      </c>
      <c r="J40" s="8" t="s">
        <v>243</v>
      </c>
      <c r="K40" s="8" t="s">
        <v>36</v>
      </c>
      <c r="L40" s="8" t="s">
        <v>279</v>
      </c>
      <c r="M40" s="8" t="s">
        <v>37</v>
      </c>
      <c r="N40" s="7" t="s">
        <v>348</v>
      </c>
      <c r="O40" s="8" t="s">
        <v>311</v>
      </c>
      <c r="P40" s="8" t="s">
        <v>395</v>
      </c>
      <c r="Q40" s="7">
        <v>3274850</v>
      </c>
      <c r="R40" s="7" t="s">
        <v>425</v>
      </c>
      <c r="S40" s="8" t="s">
        <v>429</v>
      </c>
      <c r="T40" s="21">
        <v>45847</v>
      </c>
      <c r="U40" s="7" t="s">
        <v>436</v>
      </c>
      <c r="V40" s="7" t="s">
        <v>429</v>
      </c>
      <c r="W40" s="21" t="s">
        <v>443</v>
      </c>
      <c r="X40" s="15" t="s">
        <v>33</v>
      </c>
      <c r="Y40" s="8" t="s">
        <v>457</v>
      </c>
      <c r="Z40" s="22">
        <v>504582055</v>
      </c>
      <c r="AA40" s="7">
        <v>170</v>
      </c>
      <c r="AB40" s="20">
        <v>45846</v>
      </c>
      <c r="AC40" s="20">
        <v>45848</v>
      </c>
      <c r="AD40" s="20">
        <v>46021</v>
      </c>
    </row>
    <row r="41" spans="2:30" x14ac:dyDescent="0.25">
      <c r="B41" s="7">
        <v>2025</v>
      </c>
      <c r="C41" s="7">
        <v>669</v>
      </c>
      <c r="D41" s="4" t="s">
        <v>93</v>
      </c>
      <c r="E41" s="8" t="s">
        <v>21</v>
      </c>
      <c r="F41" s="8" t="s">
        <v>152</v>
      </c>
      <c r="G41" s="8" t="s">
        <v>24</v>
      </c>
      <c r="H41" s="8" t="s">
        <v>29</v>
      </c>
      <c r="I41" s="8" t="s">
        <v>203</v>
      </c>
      <c r="J41" s="8" t="s">
        <v>244</v>
      </c>
      <c r="K41" s="8" t="s">
        <v>36</v>
      </c>
      <c r="L41" s="8" t="s">
        <v>280</v>
      </c>
      <c r="M41" s="8" t="s">
        <v>37</v>
      </c>
      <c r="N41" s="7" t="s">
        <v>349</v>
      </c>
      <c r="O41" s="8" t="s">
        <v>312</v>
      </c>
      <c r="P41" s="8" t="s">
        <v>396</v>
      </c>
      <c r="Q41" s="7">
        <v>3274850</v>
      </c>
      <c r="R41" s="7">
        <v>1912</v>
      </c>
      <c r="S41" s="8" t="s">
        <v>430</v>
      </c>
      <c r="T41" s="21">
        <v>45861</v>
      </c>
      <c r="U41" s="7" t="s">
        <v>437</v>
      </c>
      <c r="V41" s="7" t="s">
        <v>439</v>
      </c>
      <c r="W41" s="21" t="s">
        <v>444</v>
      </c>
      <c r="X41" s="15" t="s">
        <v>33</v>
      </c>
      <c r="Y41" s="8" t="s">
        <v>458</v>
      </c>
      <c r="Z41" s="22">
        <v>2278594050</v>
      </c>
      <c r="AA41" s="7">
        <v>156</v>
      </c>
      <c r="AB41" s="20">
        <v>45859</v>
      </c>
      <c r="AC41" s="20">
        <v>45862</v>
      </c>
      <c r="AD41" s="20">
        <v>46022</v>
      </c>
    </row>
    <row r="42" spans="2:30" x14ac:dyDescent="0.25">
      <c r="B42" s="7">
        <v>2025</v>
      </c>
      <c r="C42" s="7">
        <v>670</v>
      </c>
      <c r="D42" s="4" t="s">
        <v>94</v>
      </c>
      <c r="E42" s="8" t="s">
        <v>21</v>
      </c>
      <c r="F42" s="8" t="s">
        <v>153</v>
      </c>
      <c r="G42" s="8" t="s">
        <v>27</v>
      </c>
      <c r="H42" s="8" t="s">
        <v>181</v>
      </c>
      <c r="I42" s="8" t="s">
        <v>203</v>
      </c>
      <c r="J42" s="8" t="s">
        <v>245</v>
      </c>
      <c r="K42" s="8" t="s">
        <v>36</v>
      </c>
      <c r="L42" s="8" t="s">
        <v>281</v>
      </c>
      <c r="M42" s="8" t="s">
        <v>38</v>
      </c>
      <c r="N42" s="7" t="s">
        <v>350</v>
      </c>
      <c r="O42" s="8" t="s">
        <v>313</v>
      </c>
      <c r="P42" s="8" t="s">
        <v>397</v>
      </c>
      <c r="Q42" s="7">
        <v>3274850</v>
      </c>
      <c r="R42" s="7">
        <v>1683</v>
      </c>
      <c r="S42" s="8">
        <v>60615000</v>
      </c>
      <c r="T42" s="21">
        <v>45847</v>
      </c>
      <c r="U42" s="7">
        <v>1289</v>
      </c>
      <c r="V42" s="7">
        <v>72738000</v>
      </c>
      <c r="W42" s="21">
        <v>45833</v>
      </c>
      <c r="X42" s="15" t="s">
        <v>33</v>
      </c>
      <c r="Y42" s="8" t="s">
        <v>459</v>
      </c>
      <c r="Z42" s="22">
        <v>60615000</v>
      </c>
      <c r="AA42" s="7">
        <v>150</v>
      </c>
      <c r="AB42" s="20">
        <v>45846</v>
      </c>
      <c r="AC42" s="20">
        <v>45847</v>
      </c>
      <c r="AD42" s="20">
        <v>45999</v>
      </c>
    </row>
    <row r="43" spans="2:30" x14ac:dyDescent="0.25">
      <c r="B43" s="7">
        <v>2025</v>
      </c>
      <c r="C43" s="7">
        <v>671</v>
      </c>
      <c r="D43" s="4" t="s">
        <v>95</v>
      </c>
      <c r="E43" s="8" t="s">
        <v>21</v>
      </c>
      <c r="F43" s="8" t="s">
        <v>154</v>
      </c>
      <c r="G43" s="8" t="s">
        <v>27</v>
      </c>
      <c r="H43" s="8" t="s">
        <v>182</v>
      </c>
      <c r="I43" s="8" t="s">
        <v>204</v>
      </c>
      <c r="J43" s="8" t="s">
        <v>246</v>
      </c>
      <c r="K43" s="8" t="s">
        <v>36</v>
      </c>
      <c r="L43" s="8" t="s">
        <v>276</v>
      </c>
      <c r="M43" s="8" t="s">
        <v>38</v>
      </c>
      <c r="N43" s="7" t="s">
        <v>351</v>
      </c>
      <c r="O43" s="8" t="s">
        <v>314</v>
      </c>
      <c r="P43" s="8" t="s">
        <v>398</v>
      </c>
      <c r="Q43" s="7">
        <v>3274850</v>
      </c>
      <c r="R43" s="7">
        <v>1713</v>
      </c>
      <c r="S43" s="8">
        <v>43920000</v>
      </c>
      <c r="T43" s="21" t="s">
        <v>433</v>
      </c>
      <c r="U43" s="7">
        <v>1285</v>
      </c>
      <c r="V43" s="7">
        <v>43920000</v>
      </c>
      <c r="W43" s="21">
        <v>45833</v>
      </c>
      <c r="X43" s="15" t="s">
        <v>447</v>
      </c>
      <c r="Y43" s="8" t="s">
        <v>460</v>
      </c>
      <c r="Z43" s="22">
        <v>43920000</v>
      </c>
      <c r="AA43" s="7">
        <v>180</v>
      </c>
      <c r="AB43" s="20">
        <v>45847</v>
      </c>
      <c r="AC43" s="20">
        <v>45855</v>
      </c>
      <c r="AD43" s="20">
        <v>46022</v>
      </c>
    </row>
    <row r="44" spans="2:30" x14ac:dyDescent="0.25">
      <c r="B44" s="7">
        <v>2025</v>
      </c>
      <c r="C44" s="7">
        <v>672</v>
      </c>
      <c r="D44" s="4" t="s">
        <v>96</v>
      </c>
      <c r="E44" s="8" t="s">
        <v>21</v>
      </c>
      <c r="F44" s="8" t="s">
        <v>155</v>
      </c>
      <c r="G44" s="8" t="s">
        <v>27</v>
      </c>
      <c r="H44" s="8" t="s">
        <v>183</v>
      </c>
      <c r="I44" s="8" t="s">
        <v>205</v>
      </c>
      <c r="J44" s="8" t="s">
        <v>247</v>
      </c>
      <c r="K44" s="8" t="s">
        <v>36</v>
      </c>
      <c r="L44" s="8" t="s">
        <v>281</v>
      </c>
      <c r="M44" s="8" t="s">
        <v>38</v>
      </c>
      <c r="N44" s="7" t="s">
        <v>352</v>
      </c>
      <c r="O44" s="8" t="s">
        <v>315</v>
      </c>
      <c r="P44" s="8" t="s">
        <v>399</v>
      </c>
      <c r="Q44" s="7">
        <v>3274850</v>
      </c>
      <c r="R44" s="7">
        <v>1714</v>
      </c>
      <c r="S44" s="8">
        <v>25884000</v>
      </c>
      <c r="T44" s="21">
        <v>45852</v>
      </c>
      <c r="U44" s="7">
        <v>1290</v>
      </c>
      <c r="V44" s="7">
        <v>25884000</v>
      </c>
      <c r="W44" s="21">
        <v>45833</v>
      </c>
      <c r="X44" s="15" t="s">
        <v>33</v>
      </c>
      <c r="Y44" s="8" t="s">
        <v>458</v>
      </c>
      <c r="Z44" s="22">
        <v>25884000</v>
      </c>
      <c r="AA44" s="7">
        <v>180</v>
      </c>
      <c r="AB44" s="20">
        <v>45848</v>
      </c>
      <c r="AC44" s="20">
        <v>45852</v>
      </c>
      <c r="AD44" s="20">
        <v>45852</v>
      </c>
    </row>
    <row r="45" spans="2:30" x14ac:dyDescent="0.25">
      <c r="B45" s="7">
        <v>2025</v>
      </c>
      <c r="C45" s="7">
        <v>673</v>
      </c>
      <c r="D45" s="4" t="s">
        <v>97</v>
      </c>
      <c r="E45" s="8" t="s">
        <v>21</v>
      </c>
      <c r="F45" s="8" t="s">
        <v>156</v>
      </c>
      <c r="G45" s="8" t="s">
        <v>27</v>
      </c>
      <c r="H45" s="8" t="s">
        <v>184</v>
      </c>
      <c r="I45" s="8" t="s">
        <v>206</v>
      </c>
      <c r="J45" s="8" t="s">
        <v>248</v>
      </c>
      <c r="K45" s="8" t="s">
        <v>36</v>
      </c>
      <c r="L45" s="8" t="s">
        <v>276</v>
      </c>
      <c r="M45" s="8" t="s">
        <v>38</v>
      </c>
      <c r="N45" s="7" t="s">
        <v>353</v>
      </c>
      <c r="O45" s="8" t="s">
        <v>316</v>
      </c>
      <c r="P45" s="8" t="s">
        <v>400</v>
      </c>
      <c r="Q45" s="7">
        <v>3274850</v>
      </c>
      <c r="R45" s="7">
        <v>1705</v>
      </c>
      <c r="S45" s="8">
        <v>43920000</v>
      </c>
      <c r="T45" s="21">
        <v>45849</v>
      </c>
      <c r="U45" s="7">
        <v>1282</v>
      </c>
      <c r="V45" s="7">
        <v>43920000</v>
      </c>
      <c r="W45" s="21">
        <v>45833</v>
      </c>
      <c r="X45" s="15" t="s">
        <v>446</v>
      </c>
      <c r="Y45" s="8" t="s">
        <v>460</v>
      </c>
      <c r="Z45" s="22">
        <v>43920000</v>
      </c>
      <c r="AA45" s="7">
        <v>180</v>
      </c>
      <c r="AB45" s="20">
        <v>45847</v>
      </c>
      <c r="AC45" s="20">
        <v>45860</v>
      </c>
      <c r="AD45" s="20">
        <v>46022</v>
      </c>
    </row>
    <row r="46" spans="2:30" x14ac:dyDescent="0.25">
      <c r="B46" s="7">
        <v>2025</v>
      </c>
      <c r="C46" s="7">
        <v>674</v>
      </c>
      <c r="D46" s="4" t="s">
        <v>98</v>
      </c>
      <c r="E46" s="8" t="s">
        <v>21</v>
      </c>
      <c r="F46" s="8" t="s">
        <v>157</v>
      </c>
      <c r="G46" s="8" t="s">
        <v>27</v>
      </c>
      <c r="H46" s="8" t="s">
        <v>185</v>
      </c>
      <c r="I46" s="8" t="s">
        <v>207</v>
      </c>
      <c r="J46" s="8" t="s">
        <v>249</v>
      </c>
      <c r="K46" s="8" t="s">
        <v>36</v>
      </c>
      <c r="L46" s="8" t="s">
        <v>276</v>
      </c>
      <c r="M46" s="8" t="s">
        <v>38</v>
      </c>
      <c r="N46" s="7" t="s">
        <v>354</v>
      </c>
      <c r="O46" s="8" t="s">
        <v>317</v>
      </c>
      <c r="P46" s="8" t="s">
        <v>401</v>
      </c>
      <c r="Q46" s="7">
        <v>3274850</v>
      </c>
      <c r="R46" s="7">
        <v>1712</v>
      </c>
      <c r="S46" s="8">
        <v>29502000</v>
      </c>
      <c r="T46" s="21">
        <v>45852</v>
      </c>
      <c r="U46" s="7">
        <v>1286</v>
      </c>
      <c r="V46" s="7">
        <v>29502000</v>
      </c>
      <c r="W46" s="21">
        <v>45833</v>
      </c>
      <c r="X46" s="15" t="s">
        <v>446</v>
      </c>
      <c r="Y46" s="8" t="s">
        <v>460</v>
      </c>
      <c r="Z46" s="22">
        <v>29502000</v>
      </c>
      <c r="AA46" s="7">
        <v>180</v>
      </c>
      <c r="AB46" s="20">
        <v>45847</v>
      </c>
      <c r="AC46" s="20">
        <v>45852</v>
      </c>
      <c r="AD46" s="20">
        <v>46022</v>
      </c>
    </row>
    <row r="47" spans="2:30" x14ac:dyDescent="0.25">
      <c r="B47" s="7">
        <v>2025</v>
      </c>
      <c r="C47" s="7">
        <v>675</v>
      </c>
      <c r="D47" s="4" t="s">
        <v>99</v>
      </c>
      <c r="E47" s="8" t="s">
        <v>21</v>
      </c>
      <c r="F47" s="8" t="s">
        <v>158</v>
      </c>
      <c r="G47" s="8" t="s">
        <v>27</v>
      </c>
      <c r="H47" s="8" t="s">
        <v>186</v>
      </c>
      <c r="I47" s="8" t="s">
        <v>206</v>
      </c>
      <c r="J47" s="8" t="s">
        <v>250</v>
      </c>
      <c r="K47" s="8" t="s">
        <v>36</v>
      </c>
      <c r="L47" s="8" t="s">
        <v>276</v>
      </c>
      <c r="M47" s="8" t="s">
        <v>38</v>
      </c>
      <c r="N47" s="7" t="s">
        <v>355</v>
      </c>
      <c r="O47" s="8" t="s">
        <v>318</v>
      </c>
      <c r="P47" s="8" t="s">
        <v>402</v>
      </c>
      <c r="Q47" s="7">
        <v>3274850</v>
      </c>
      <c r="R47" s="7">
        <v>1724</v>
      </c>
      <c r="S47" s="8">
        <v>43920000</v>
      </c>
      <c r="T47" s="21">
        <v>45852</v>
      </c>
      <c r="U47" s="7">
        <v>1268</v>
      </c>
      <c r="V47" s="7">
        <v>43920000</v>
      </c>
      <c r="W47" s="21">
        <v>45832</v>
      </c>
      <c r="X47" s="15" t="s">
        <v>446</v>
      </c>
      <c r="Y47" s="8" t="s">
        <v>460</v>
      </c>
      <c r="Z47" s="22">
        <v>43920000</v>
      </c>
      <c r="AA47" s="7">
        <v>180</v>
      </c>
      <c r="AB47" s="20">
        <v>45848</v>
      </c>
      <c r="AC47" s="20">
        <v>45855</v>
      </c>
      <c r="AD47" s="20">
        <v>46022</v>
      </c>
    </row>
    <row r="48" spans="2:30" x14ac:dyDescent="0.25">
      <c r="B48" s="7">
        <v>2025</v>
      </c>
      <c r="C48" s="7">
        <v>677</v>
      </c>
      <c r="D48" s="4" t="s">
        <v>100</v>
      </c>
      <c r="E48" s="8" t="s">
        <v>21</v>
      </c>
      <c r="F48" s="8" t="s">
        <v>159</v>
      </c>
      <c r="G48" s="8" t="s">
        <v>27</v>
      </c>
      <c r="H48" s="8" t="s">
        <v>187</v>
      </c>
      <c r="I48" s="8" t="s">
        <v>33</v>
      </c>
      <c r="J48" s="8" t="s">
        <v>251</v>
      </c>
      <c r="K48" s="8" t="s">
        <v>36</v>
      </c>
      <c r="L48" s="8" t="s">
        <v>282</v>
      </c>
      <c r="M48" s="8" t="s">
        <v>38</v>
      </c>
      <c r="N48" s="7" t="s">
        <v>356</v>
      </c>
      <c r="O48" s="8" t="s">
        <v>319</v>
      </c>
      <c r="P48" s="8" t="s">
        <v>403</v>
      </c>
      <c r="Q48" s="7">
        <v>3274850</v>
      </c>
      <c r="R48" s="7">
        <v>1709</v>
      </c>
      <c r="S48" s="8">
        <v>44451000</v>
      </c>
      <c r="T48" s="21">
        <v>45849</v>
      </c>
      <c r="U48" s="7">
        <v>1230</v>
      </c>
      <c r="V48" s="7">
        <v>44451000</v>
      </c>
      <c r="W48" s="21">
        <v>45827</v>
      </c>
      <c r="X48" s="15" t="s">
        <v>33</v>
      </c>
      <c r="Y48" s="8" t="s">
        <v>459</v>
      </c>
      <c r="Z48" s="22">
        <v>44451000</v>
      </c>
      <c r="AA48" s="7">
        <v>110</v>
      </c>
      <c r="AB48" s="20">
        <v>45848</v>
      </c>
      <c r="AC48" s="20">
        <v>45852</v>
      </c>
      <c r="AD48" s="20">
        <v>45963</v>
      </c>
    </row>
    <row r="49" spans="2:30" x14ac:dyDescent="0.25">
      <c r="B49" s="7">
        <v>2025</v>
      </c>
      <c r="C49" s="7">
        <v>678</v>
      </c>
      <c r="D49" s="4" t="s">
        <v>101</v>
      </c>
      <c r="E49" s="8" t="s">
        <v>21</v>
      </c>
      <c r="F49" s="8" t="s">
        <v>160</v>
      </c>
      <c r="G49" s="8" t="s">
        <v>27</v>
      </c>
      <c r="H49" s="8" t="s">
        <v>188</v>
      </c>
      <c r="I49" s="8" t="s">
        <v>208</v>
      </c>
      <c r="J49" s="8" t="s">
        <v>252</v>
      </c>
      <c r="K49" s="8" t="s">
        <v>36</v>
      </c>
      <c r="L49" s="8" t="s">
        <v>283</v>
      </c>
      <c r="M49" s="8" t="s">
        <v>38</v>
      </c>
      <c r="N49" s="7">
        <v>79946092</v>
      </c>
      <c r="O49" s="8" t="s">
        <v>320</v>
      </c>
      <c r="P49" s="8" t="s">
        <v>404</v>
      </c>
      <c r="Q49" s="7">
        <v>3274850</v>
      </c>
      <c r="R49" s="7">
        <v>1708</v>
      </c>
      <c r="S49" s="8">
        <v>36941000</v>
      </c>
      <c r="T49" s="21">
        <v>45849</v>
      </c>
      <c r="U49" s="7">
        <v>1185</v>
      </c>
      <c r="V49" s="7">
        <v>48892500</v>
      </c>
      <c r="W49" s="21">
        <v>45790</v>
      </c>
      <c r="X49" s="15" t="s">
        <v>33</v>
      </c>
      <c r="Y49" s="8" t="s">
        <v>461</v>
      </c>
      <c r="Z49" s="22">
        <v>36941000</v>
      </c>
      <c r="AA49" s="7">
        <v>170</v>
      </c>
      <c r="AB49" s="20">
        <v>45848</v>
      </c>
      <c r="AC49" s="20">
        <v>45849</v>
      </c>
      <c r="AD49" s="20">
        <v>46022</v>
      </c>
    </row>
    <row r="50" spans="2:30" x14ac:dyDescent="0.25">
      <c r="B50" s="7">
        <v>2025</v>
      </c>
      <c r="C50" s="7">
        <v>679</v>
      </c>
      <c r="D50" s="4" t="s">
        <v>102</v>
      </c>
      <c r="E50" s="8" t="s">
        <v>21</v>
      </c>
      <c r="F50" s="8" t="s">
        <v>161</v>
      </c>
      <c r="G50" s="8" t="s">
        <v>24</v>
      </c>
      <c r="H50" s="8" t="s">
        <v>29</v>
      </c>
      <c r="I50" s="8" t="s">
        <v>58</v>
      </c>
      <c r="J50" s="8" t="s">
        <v>253</v>
      </c>
      <c r="K50" s="8" t="s">
        <v>36</v>
      </c>
      <c r="L50" s="8" t="s">
        <v>29</v>
      </c>
      <c r="M50" s="8" t="s">
        <v>37</v>
      </c>
      <c r="N50" s="7" t="s">
        <v>357</v>
      </c>
      <c r="O50" s="8" t="s">
        <v>321</v>
      </c>
      <c r="P50" s="8" t="s">
        <v>405</v>
      </c>
      <c r="Q50" s="7">
        <v>3274850</v>
      </c>
      <c r="R50" s="7" t="s">
        <v>29</v>
      </c>
      <c r="S50" s="8" t="s">
        <v>29</v>
      </c>
      <c r="T50" s="21" t="s">
        <v>29</v>
      </c>
      <c r="U50" s="7" t="s">
        <v>29</v>
      </c>
      <c r="V50" s="7" t="s">
        <v>29</v>
      </c>
      <c r="W50" s="21" t="s">
        <v>29</v>
      </c>
      <c r="X50" s="15" t="s">
        <v>33</v>
      </c>
      <c r="Y50" s="8" t="s">
        <v>451</v>
      </c>
      <c r="Z50" s="22">
        <v>32880434417</v>
      </c>
      <c r="AA50" s="7">
        <v>368</v>
      </c>
      <c r="AB50" s="20">
        <v>45846</v>
      </c>
      <c r="AC50" s="20">
        <v>45866</v>
      </c>
      <c r="AD50" s="20">
        <v>46234</v>
      </c>
    </row>
    <row r="51" spans="2:30" x14ac:dyDescent="0.25">
      <c r="B51" s="7">
        <v>2025</v>
      </c>
      <c r="C51" s="7">
        <v>680</v>
      </c>
      <c r="D51" s="4" t="s">
        <v>103</v>
      </c>
      <c r="E51" s="8" t="s">
        <v>21</v>
      </c>
      <c r="F51" s="8" t="s">
        <v>161</v>
      </c>
      <c r="G51" s="8" t="s">
        <v>24</v>
      </c>
      <c r="H51" s="8" t="s">
        <v>29</v>
      </c>
      <c r="I51" s="8" t="s">
        <v>58</v>
      </c>
      <c r="J51" s="8" t="s">
        <v>254</v>
      </c>
      <c r="K51" s="8" t="s">
        <v>36</v>
      </c>
      <c r="L51" s="8" t="s">
        <v>29</v>
      </c>
      <c r="M51" s="8" t="s">
        <v>37</v>
      </c>
      <c r="N51" s="7">
        <v>899999061</v>
      </c>
      <c r="O51" s="8" t="s">
        <v>322</v>
      </c>
      <c r="P51" s="8" t="s">
        <v>406</v>
      </c>
      <c r="Q51" s="7">
        <v>3274850</v>
      </c>
      <c r="R51" s="7" t="s">
        <v>29</v>
      </c>
      <c r="S51" s="8" t="s">
        <v>29</v>
      </c>
      <c r="T51" s="21" t="s">
        <v>29</v>
      </c>
      <c r="U51" s="7" t="s">
        <v>29</v>
      </c>
      <c r="V51" s="7" t="s">
        <v>29</v>
      </c>
      <c r="W51" s="21" t="s">
        <v>29</v>
      </c>
      <c r="X51" s="15" t="s">
        <v>33</v>
      </c>
      <c r="Y51" s="8" t="s">
        <v>451</v>
      </c>
      <c r="Z51" s="22">
        <v>2892920300</v>
      </c>
      <c r="AA51" s="7">
        <v>368</v>
      </c>
      <c r="AB51" s="20">
        <v>45846</v>
      </c>
      <c r="AC51" s="20">
        <v>45861</v>
      </c>
      <c r="AD51" s="20">
        <v>46234</v>
      </c>
    </row>
    <row r="52" spans="2:30" x14ac:dyDescent="0.25">
      <c r="B52" s="7">
        <v>2025</v>
      </c>
      <c r="C52" s="7">
        <v>681</v>
      </c>
      <c r="D52" s="4" t="s">
        <v>104</v>
      </c>
      <c r="E52" s="8" t="s">
        <v>23</v>
      </c>
      <c r="F52" s="8" t="s">
        <v>162</v>
      </c>
      <c r="G52" s="8" t="s">
        <v>178</v>
      </c>
      <c r="H52" s="8" t="s">
        <v>29</v>
      </c>
      <c r="I52" s="8" t="s">
        <v>209</v>
      </c>
      <c r="J52" s="8" t="s">
        <v>255</v>
      </c>
      <c r="K52" s="8" t="s">
        <v>36</v>
      </c>
      <c r="L52" s="8" t="s">
        <v>284</v>
      </c>
      <c r="M52" s="8" t="s">
        <v>37</v>
      </c>
      <c r="N52" s="7" t="s">
        <v>358</v>
      </c>
      <c r="O52" s="8" t="s">
        <v>323</v>
      </c>
      <c r="P52" s="8" t="s">
        <v>407</v>
      </c>
      <c r="Q52" s="7">
        <v>3274850</v>
      </c>
      <c r="R52" s="7" t="s">
        <v>426</v>
      </c>
      <c r="S52" s="8" t="s">
        <v>431</v>
      </c>
      <c r="T52" s="21">
        <v>45856</v>
      </c>
      <c r="U52" s="7" t="s">
        <v>438</v>
      </c>
      <c r="V52" s="7" t="s">
        <v>440</v>
      </c>
      <c r="W52" s="21" t="s">
        <v>445</v>
      </c>
      <c r="X52" s="15" t="s">
        <v>446</v>
      </c>
      <c r="Y52" s="8" t="s">
        <v>462</v>
      </c>
      <c r="Z52" s="22">
        <v>166492846</v>
      </c>
      <c r="AA52" s="7">
        <v>180</v>
      </c>
      <c r="AB52" s="20">
        <v>45854</v>
      </c>
      <c r="AC52" s="20">
        <v>45869</v>
      </c>
      <c r="AD52" s="20">
        <v>46022</v>
      </c>
    </row>
    <row r="53" spans="2:30" x14ac:dyDescent="0.25">
      <c r="B53" s="7">
        <v>2025</v>
      </c>
      <c r="C53" s="7">
        <v>682</v>
      </c>
      <c r="D53" s="4" t="s">
        <v>105</v>
      </c>
      <c r="E53" s="8" t="s">
        <v>21</v>
      </c>
      <c r="F53" s="8" t="s">
        <v>163</v>
      </c>
      <c r="G53" s="8" t="s">
        <v>24</v>
      </c>
      <c r="H53" s="8" t="s">
        <v>29</v>
      </c>
      <c r="I53" s="8" t="s">
        <v>57</v>
      </c>
      <c r="J53" s="8" t="s">
        <v>256</v>
      </c>
      <c r="K53" s="8" t="s">
        <v>36</v>
      </c>
      <c r="L53" s="8" t="s">
        <v>29</v>
      </c>
      <c r="M53" s="8" t="s">
        <v>37</v>
      </c>
      <c r="N53" s="7">
        <v>830063506</v>
      </c>
      <c r="O53" s="8" t="s">
        <v>324</v>
      </c>
      <c r="P53" s="8" t="s">
        <v>408</v>
      </c>
      <c r="Q53" s="7">
        <v>3274850</v>
      </c>
      <c r="R53" s="7" t="s">
        <v>29</v>
      </c>
      <c r="S53" s="8" t="s">
        <v>29</v>
      </c>
      <c r="T53" s="21" t="s">
        <v>29</v>
      </c>
      <c r="U53" s="7" t="s">
        <v>29</v>
      </c>
      <c r="V53" s="7" t="s">
        <v>29</v>
      </c>
      <c r="W53" s="21" t="s">
        <v>29</v>
      </c>
      <c r="X53" s="15" t="s">
        <v>57</v>
      </c>
      <c r="Y53" s="8" t="s">
        <v>452</v>
      </c>
      <c r="Z53" s="22">
        <v>0</v>
      </c>
      <c r="AA53" s="7">
        <v>730</v>
      </c>
      <c r="AB53" s="20">
        <v>45853</v>
      </c>
      <c r="AC53" s="20">
        <v>45855</v>
      </c>
      <c r="AD53" s="20">
        <v>46584</v>
      </c>
    </row>
    <row r="54" spans="2:30" x14ac:dyDescent="0.25">
      <c r="B54" s="7">
        <v>2025</v>
      </c>
      <c r="C54" s="7">
        <v>683</v>
      </c>
      <c r="D54" s="4" t="s">
        <v>106</v>
      </c>
      <c r="E54" s="8" t="s">
        <v>21</v>
      </c>
      <c r="F54" s="8" t="s">
        <v>164</v>
      </c>
      <c r="G54" s="8" t="s">
        <v>27</v>
      </c>
      <c r="H54" s="8" t="s">
        <v>189</v>
      </c>
      <c r="I54" s="8" t="s">
        <v>35</v>
      </c>
      <c r="J54" s="8" t="s">
        <v>257</v>
      </c>
      <c r="K54" s="8" t="s">
        <v>36</v>
      </c>
      <c r="L54" s="8" t="s">
        <v>285</v>
      </c>
      <c r="M54" s="8" t="s">
        <v>38</v>
      </c>
      <c r="N54" s="7" t="s">
        <v>359</v>
      </c>
      <c r="O54" s="8" t="s">
        <v>325</v>
      </c>
      <c r="P54" s="8" t="s">
        <v>409</v>
      </c>
      <c r="Q54" s="7">
        <v>3274850</v>
      </c>
      <c r="R54" s="7">
        <v>1896</v>
      </c>
      <c r="S54" s="8">
        <v>24585000</v>
      </c>
      <c r="T54" s="21">
        <v>45860</v>
      </c>
      <c r="U54" s="7">
        <v>1297</v>
      </c>
      <c r="V54" s="7">
        <v>24585000</v>
      </c>
      <c r="W54" s="21">
        <v>45835</v>
      </c>
      <c r="X54" s="15" t="s">
        <v>448</v>
      </c>
      <c r="Y54" s="8" t="s">
        <v>449</v>
      </c>
      <c r="Z54" s="22">
        <v>24585000</v>
      </c>
      <c r="AA54" s="7">
        <v>150</v>
      </c>
      <c r="AB54" s="20">
        <v>45859</v>
      </c>
      <c r="AC54" s="20">
        <v>45863</v>
      </c>
      <c r="AD54" s="20">
        <v>46015</v>
      </c>
    </row>
    <row r="55" spans="2:30" x14ac:dyDescent="0.25">
      <c r="B55" s="7">
        <v>2025</v>
      </c>
      <c r="C55" s="7">
        <v>685</v>
      </c>
      <c r="D55" s="4" t="s">
        <v>107</v>
      </c>
      <c r="E55" s="8" t="s">
        <v>21</v>
      </c>
      <c r="F55" s="8" t="s">
        <v>165</v>
      </c>
      <c r="G55" s="8" t="s">
        <v>27</v>
      </c>
      <c r="H55" s="8" t="s">
        <v>190</v>
      </c>
      <c r="I55" s="8" t="s">
        <v>35</v>
      </c>
      <c r="J55" s="8" t="s">
        <v>258</v>
      </c>
      <c r="K55" s="8" t="s">
        <v>36</v>
      </c>
      <c r="L55" s="8" t="s">
        <v>271</v>
      </c>
      <c r="M55" s="8" t="s">
        <v>38</v>
      </c>
      <c r="N55" s="7" t="s">
        <v>360</v>
      </c>
      <c r="O55" s="8" t="s">
        <v>326</v>
      </c>
      <c r="P55" s="8" t="s">
        <v>410</v>
      </c>
      <c r="Q55" s="7">
        <v>3274850</v>
      </c>
      <c r="R55" s="7">
        <v>1898</v>
      </c>
      <c r="S55" s="8">
        <v>36600000</v>
      </c>
      <c r="T55" s="21">
        <v>45860</v>
      </c>
      <c r="U55" s="7">
        <v>1309</v>
      </c>
      <c r="V55" s="7">
        <v>36600000</v>
      </c>
      <c r="W55" s="21">
        <v>45845</v>
      </c>
      <c r="X55" s="15" t="s">
        <v>448</v>
      </c>
      <c r="Y55" s="8" t="s">
        <v>449</v>
      </c>
      <c r="Z55" s="22">
        <v>36600000</v>
      </c>
      <c r="AA55" s="7">
        <v>150</v>
      </c>
      <c r="AB55" s="20">
        <v>45859</v>
      </c>
      <c r="AC55" s="20">
        <v>45866</v>
      </c>
      <c r="AD55" s="20">
        <v>46018</v>
      </c>
    </row>
    <row r="56" spans="2:30" x14ac:dyDescent="0.25">
      <c r="B56" s="7">
        <v>2025</v>
      </c>
      <c r="C56" s="7">
        <v>686</v>
      </c>
      <c r="D56" s="4" t="s">
        <v>108</v>
      </c>
      <c r="E56" s="8" t="s">
        <v>21</v>
      </c>
      <c r="F56" s="8" t="s">
        <v>166</v>
      </c>
      <c r="G56" s="8" t="s">
        <v>27</v>
      </c>
      <c r="H56" s="8" t="s">
        <v>191</v>
      </c>
      <c r="I56" s="8" t="s">
        <v>210</v>
      </c>
      <c r="J56" s="8" t="s">
        <v>259</v>
      </c>
      <c r="K56" s="8" t="s">
        <v>36</v>
      </c>
      <c r="L56" s="8" t="s">
        <v>276</v>
      </c>
      <c r="M56" s="8" t="s">
        <v>38</v>
      </c>
      <c r="N56" s="7" t="s">
        <v>361</v>
      </c>
      <c r="O56" s="8" t="s">
        <v>327</v>
      </c>
      <c r="P56" s="8" t="s">
        <v>411</v>
      </c>
      <c r="Q56" s="7">
        <v>3274850</v>
      </c>
      <c r="R56" s="7">
        <v>1894</v>
      </c>
      <c r="S56" s="8">
        <v>53532000</v>
      </c>
      <c r="T56" s="21">
        <v>45860</v>
      </c>
      <c r="U56" s="7">
        <v>1246</v>
      </c>
      <c r="V56" s="7">
        <v>53532000</v>
      </c>
      <c r="W56" s="21">
        <v>45828</v>
      </c>
      <c r="X56" s="15" t="s">
        <v>446</v>
      </c>
      <c r="Y56" s="8" t="s">
        <v>463</v>
      </c>
      <c r="Z56" s="22">
        <v>53532000</v>
      </c>
      <c r="AA56" s="7">
        <v>180</v>
      </c>
      <c r="AB56" s="20">
        <v>45856</v>
      </c>
      <c r="AC56" s="20">
        <v>45862</v>
      </c>
      <c r="AD56" s="20">
        <v>46021</v>
      </c>
    </row>
    <row r="57" spans="2:30" x14ac:dyDescent="0.25">
      <c r="B57" s="7">
        <v>2025</v>
      </c>
      <c r="C57" s="7">
        <v>687</v>
      </c>
      <c r="D57" s="4" t="s">
        <v>109</v>
      </c>
      <c r="E57" s="8" t="s">
        <v>21</v>
      </c>
      <c r="F57" s="8" t="s">
        <v>167</v>
      </c>
      <c r="G57" s="8" t="s">
        <v>27</v>
      </c>
      <c r="H57" s="8" t="s">
        <v>192</v>
      </c>
      <c r="I57" s="8" t="s">
        <v>209</v>
      </c>
      <c r="J57" s="8" t="s">
        <v>260</v>
      </c>
      <c r="K57" s="8" t="s">
        <v>36</v>
      </c>
      <c r="L57" s="8" t="s">
        <v>276</v>
      </c>
      <c r="M57" s="8" t="s">
        <v>38</v>
      </c>
      <c r="N57" s="7">
        <v>39178660</v>
      </c>
      <c r="O57" s="8" t="s">
        <v>328</v>
      </c>
      <c r="P57" s="8" t="s">
        <v>412</v>
      </c>
      <c r="Q57" s="7">
        <v>3274850</v>
      </c>
      <c r="R57" s="7">
        <v>1775</v>
      </c>
      <c r="S57" s="8">
        <v>55097000</v>
      </c>
      <c r="T57" s="21">
        <v>45859</v>
      </c>
      <c r="U57" s="7">
        <v>1292</v>
      </c>
      <c r="V57" s="7">
        <v>58338000</v>
      </c>
      <c r="W57" s="21">
        <v>45833</v>
      </c>
      <c r="X57" s="15" t="s">
        <v>446</v>
      </c>
      <c r="Y57" s="8" t="s">
        <v>460</v>
      </c>
      <c r="Z57" s="22">
        <v>55097000</v>
      </c>
      <c r="AA57" s="7">
        <v>170</v>
      </c>
      <c r="AB57" s="20">
        <v>45855</v>
      </c>
      <c r="AC57" s="20">
        <v>45861</v>
      </c>
      <c r="AD57" s="20">
        <v>46022</v>
      </c>
    </row>
    <row r="58" spans="2:30" x14ac:dyDescent="0.25">
      <c r="B58" s="7">
        <v>2025</v>
      </c>
      <c r="C58" s="7">
        <v>689</v>
      </c>
      <c r="D58" s="4" t="s">
        <v>110</v>
      </c>
      <c r="E58" s="8" t="s">
        <v>21</v>
      </c>
      <c r="F58" s="8" t="s">
        <v>168</v>
      </c>
      <c r="G58" s="8" t="s">
        <v>27</v>
      </c>
      <c r="H58" s="8" t="s">
        <v>193</v>
      </c>
      <c r="I58" s="8" t="s">
        <v>209</v>
      </c>
      <c r="J58" s="8" t="s">
        <v>261</v>
      </c>
      <c r="K58" s="8" t="s">
        <v>36</v>
      </c>
      <c r="L58" s="8" t="s">
        <v>276</v>
      </c>
      <c r="M58" s="8" t="s">
        <v>38</v>
      </c>
      <c r="N58" s="7" t="s">
        <v>362</v>
      </c>
      <c r="O58" s="8" t="s">
        <v>329</v>
      </c>
      <c r="P58" s="8" t="s">
        <v>413</v>
      </c>
      <c r="Q58" s="7">
        <v>3274850</v>
      </c>
      <c r="R58" s="7">
        <v>1897</v>
      </c>
      <c r="S58" s="8">
        <v>24585000</v>
      </c>
      <c r="T58" s="21">
        <v>45860</v>
      </c>
      <c r="U58" s="7">
        <v>1256</v>
      </c>
      <c r="V58" s="7">
        <v>29502000</v>
      </c>
      <c r="W58" s="21">
        <v>45828</v>
      </c>
      <c r="X58" s="15" t="s">
        <v>446</v>
      </c>
      <c r="Y58" s="8" t="s">
        <v>455</v>
      </c>
      <c r="Z58" s="22">
        <v>24585000</v>
      </c>
      <c r="AA58" s="7">
        <v>150</v>
      </c>
      <c r="AB58" s="20">
        <v>45856</v>
      </c>
      <c r="AC58" s="20">
        <v>45863</v>
      </c>
      <c r="AD58" s="20">
        <v>46021</v>
      </c>
    </row>
    <row r="59" spans="2:30" x14ac:dyDescent="0.25">
      <c r="B59" s="7">
        <v>2025</v>
      </c>
      <c r="C59" s="7">
        <v>691</v>
      </c>
      <c r="D59" s="4" t="s">
        <v>111</v>
      </c>
      <c r="E59" s="8" t="s">
        <v>21</v>
      </c>
      <c r="F59" s="8" t="s">
        <v>169</v>
      </c>
      <c r="G59" s="8" t="s">
        <v>27</v>
      </c>
      <c r="H59" s="8" t="s">
        <v>194</v>
      </c>
      <c r="I59" s="8" t="s">
        <v>211</v>
      </c>
      <c r="J59" s="8" t="s">
        <v>262</v>
      </c>
      <c r="K59" s="8" t="s">
        <v>36</v>
      </c>
      <c r="L59" s="8" t="s">
        <v>276</v>
      </c>
      <c r="M59" s="8" t="s">
        <v>38</v>
      </c>
      <c r="N59" s="7" t="s">
        <v>363</v>
      </c>
      <c r="O59" s="8" t="s">
        <v>330</v>
      </c>
      <c r="P59" s="8" t="s">
        <v>414</v>
      </c>
      <c r="Q59" s="7">
        <v>3274850</v>
      </c>
      <c r="R59" s="7">
        <v>1860</v>
      </c>
      <c r="S59" s="8">
        <v>24585000</v>
      </c>
      <c r="T59" s="21">
        <v>45859</v>
      </c>
      <c r="U59" s="7">
        <v>1276</v>
      </c>
      <c r="V59" s="7">
        <v>29502000</v>
      </c>
      <c r="W59" s="21">
        <v>45832</v>
      </c>
      <c r="X59" s="15" t="s">
        <v>446</v>
      </c>
      <c r="Y59" s="8" t="s">
        <v>455</v>
      </c>
      <c r="Z59" s="22">
        <v>24585000</v>
      </c>
      <c r="AA59" s="7">
        <v>170</v>
      </c>
      <c r="AB59" s="20">
        <v>45856</v>
      </c>
      <c r="AC59" s="20">
        <v>45868</v>
      </c>
      <c r="AD59" s="20">
        <v>46021</v>
      </c>
    </row>
    <row r="60" spans="2:30" x14ac:dyDescent="0.25">
      <c r="B60" s="7">
        <v>2025</v>
      </c>
      <c r="C60" s="7">
        <v>693</v>
      </c>
      <c r="D60" s="4" t="s">
        <v>112</v>
      </c>
      <c r="E60" s="8" t="s">
        <v>21</v>
      </c>
      <c r="F60" s="8" t="s">
        <v>170</v>
      </c>
      <c r="G60" s="8" t="s">
        <v>27</v>
      </c>
      <c r="H60" s="8" t="s">
        <v>193</v>
      </c>
      <c r="I60" s="8" t="s">
        <v>211</v>
      </c>
      <c r="J60" s="8" t="s">
        <v>263</v>
      </c>
      <c r="K60" s="8" t="s">
        <v>36</v>
      </c>
      <c r="L60" s="8" t="s">
        <v>276</v>
      </c>
      <c r="M60" s="8" t="s">
        <v>38</v>
      </c>
      <c r="N60" s="7" t="s">
        <v>364</v>
      </c>
      <c r="O60" s="8" t="s">
        <v>331</v>
      </c>
      <c r="P60" s="8" t="s">
        <v>415</v>
      </c>
      <c r="Q60" s="7">
        <v>3274850</v>
      </c>
      <c r="R60" s="7">
        <v>1946</v>
      </c>
      <c r="S60" s="8">
        <v>27863000</v>
      </c>
      <c r="T60" s="21">
        <v>45866</v>
      </c>
      <c r="U60" s="7">
        <v>1255</v>
      </c>
      <c r="V60" s="7">
        <v>29502000</v>
      </c>
      <c r="W60" s="21">
        <v>45828</v>
      </c>
      <c r="X60" s="15" t="s">
        <v>446</v>
      </c>
      <c r="Y60" s="8" t="s">
        <v>455</v>
      </c>
      <c r="Z60" s="22">
        <v>27863000</v>
      </c>
      <c r="AA60" s="7">
        <v>155</v>
      </c>
      <c r="AB60" s="20">
        <v>45860</v>
      </c>
      <c r="AC60" s="20">
        <v>45863</v>
      </c>
      <c r="AD60" s="20">
        <v>46021</v>
      </c>
    </row>
    <row r="61" spans="2:30" x14ac:dyDescent="0.25">
      <c r="B61" s="7">
        <v>2025</v>
      </c>
      <c r="C61" s="7">
        <v>696</v>
      </c>
      <c r="D61" s="4" t="s">
        <v>113</v>
      </c>
      <c r="E61" s="8" t="s">
        <v>21</v>
      </c>
      <c r="F61" s="8" t="s">
        <v>171</v>
      </c>
      <c r="G61" s="8" t="s">
        <v>27</v>
      </c>
      <c r="H61" s="8" t="s">
        <v>195</v>
      </c>
      <c r="I61" s="8" t="s">
        <v>34</v>
      </c>
      <c r="J61" s="8" t="s">
        <v>264</v>
      </c>
      <c r="K61" s="8" t="s">
        <v>36</v>
      </c>
      <c r="L61" s="8" t="s">
        <v>285</v>
      </c>
      <c r="M61" s="8" t="s">
        <v>38</v>
      </c>
      <c r="N61" s="7">
        <v>1010214213</v>
      </c>
      <c r="O61" s="8" t="s">
        <v>332</v>
      </c>
      <c r="P61" s="8" t="s">
        <v>416</v>
      </c>
      <c r="Q61" s="7">
        <v>3274850</v>
      </c>
      <c r="R61" s="7">
        <v>1917</v>
      </c>
      <c r="S61" s="8">
        <v>36600000</v>
      </c>
      <c r="T61" s="21">
        <v>45861</v>
      </c>
      <c r="U61" s="7">
        <v>1308</v>
      </c>
      <c r="V61" s="7">
        <v>36600000</v>
      </c>
      <c r="W61" s="21">
        <v>45845</v>
      </c>
      <c r="X61" s="15" t="s">
        <v>448</v>
      </c>
      <c r="Y61" s="8" t="s">
        <v>449</v>
      </c>
      <c r="Z61" s="22">
        <v>36600000</v>
      </c>
      <c r="AA61" s="7">
        <v>150</v>
      </c>
      <c r="AB61" s="20">
        <v>45859</v>
      </c>
      <c r="AC61" s="20">
        <v>45862</v>
      </c>
      <c r="AD61" s="20">
        <v>46014</v>
      </c>
    </row>
    <row r="62" spans="2:30" x14ac:dyDescent="0.25">
      <c r="B62" s="7">
        <v>2025</v>
      </c>
      <c r="C62" s="7">
        <v>697</v>
      </c>
      <c r="D62" s="4" t="s">
        <v>114</v>
      </c>
      <c r="E62" s="8" t="s">
        <v>21</v>
      </c>
      <c r="F62" s="8" t="s">
        <v>172</v>
      </c>
      <c r="G62" s="8" t="s">
        <v>27</v>
      </c>
      <c r="H62" s="8" t="s">
        <v>196</v>
      </c>
      <c r="I62" s="8" t="s">
        <v>34</v>
      </c>
      <c r="J62" s="8" t="s">
        <v>265</v>
      </c>
      <c r="K62" s="8" t="s">
        <v>36</v>
      </c>
      <c r="L62" s="8" t="s">
        <v>285</v>
      </c>
      <c r="M62" s="8" t="s">
        <v>38</v>
      </c>
      <c r="N62" s="7">
        <v>1030572448</v>
      </c>
      <c r="O62" s="8" t="s">
        <v>333</v>
      </c>
      <c r="P62" s="8" t="s">
        <v>417</v>
      </c>
      <c r="Q62" s="7">
        <v>3274850</v>
      </c>
      <c r="R62" s="7">
        <v>1910</v>
      </c>
      <c r="S62" s="8">
        <v>28590000</v>
      </c>
      <c r="T62" s="21">
        <v>45861</v>
      </c>
      <c r="U62" s="7">
        <v>1321</v>
      </c>
      <c r="V62" s="7">
        <v>28590000</v>
      </c>
      <c r="W62" s="21">
        <v>45848</v>
      </c>
      <c r="X62" s="15" t="s">
        <v>448</v>
      </c>
      <c r="Y62" s="8" t="s">
        <v>464</v>
      </c>
      <c r="Z62" s="22">
        <v>28590000</v>
      </c>
      <c r="AA62" s="7">
        <v>150</v>
      </c>
      <c r="AB62" s="20">
        <v>45859</v>
      </c>
      <c r="AC62" s="20">
        <v>45862</v>
      </c>
      <c r="AD62" s="20">
        <v>46013</v>
      </c>
    </row>
    <row r="63" spans="2:30" x14ac:dyDescent="0.25">
      <c r="B63" s="7">
        <v>2025</v>
      </c>
      <c r="C63" s="7">
        <v>698</v>
      </c>
      <c r="D63" s="4" t="s">
        <v>115</v>
      </c>
      <c r="E63" s="8" t="s">
        <v>121</v>
      </c>
      <c r="F63" s="8" t="s">
        <v>26</v>
      </c>
      <c r="G63" s="8" t="s">
        <v>55</v>
      </c>
      <c r="H63" s="8" t="s">
        <v>29</v>
      </c>
      <c r="I63" s="8" t="s">
        <v>32</v>
      </c>
      <c r="J63" s="8" t="s">
        <v>266</v>
      </c>
      <c r="K63" s="8" t="s">
        <v>36</v>
      </c>
      <c r="L63" s="8" t="s">
        <v>286</v>
      </c>
      <c r="M63" s="8" t="s">
        <v>37</v>
      </c>
      <c r="N63" s="7">
        <v>901891536</v>
      </c>
      <c r="O63" s="8" t="s">
        <v>334</v>
      </c>
      <c r="P63" s="8" t="s">
        <v>418</v>
      </c>
      <c r="Q63" s="7">
        <v>3274850</v>
      </c>
      <c r="R63" s="7">
        <v>1892</v>
      </c>
      <c r="S63" s="8">
        <v>7736592</v>
      </c>
      <c r="T63" s="21">
        <v>45859</v>
      </c>
      <c r="U63" s="7">
        <v>1220</v>
      </c>
      <c r="V63" s="7">
        <v>9000000</v>
      </c>
      <c r="W63" s="21">
        <v>45818</v>
      </c>
      <c r="X63" s="15" t="s">
        <v>30</v>
      </c>
      <c r="Y63" s="8" t="s">
        <v>450</v>
      </c>
      <c r="Z63" s="22">
        <v>7736592</v>
      </c>
      <c r="AA63" s="7">
        <v>30</v>
      </c>
      <c r="AB63" s="20">
        <v>45853</v>
      </c>
      <c r="AC63" s="20">
        <v>45866</v>
      </c>
      <c r="AD63" s="20">
        <v>45881</v>
      </c>
    </row>
    <row r="64" spans="2:30" x14ac:dyDescent="0.25">
      <c r="B64" s="7">
        <v>2025</v>
      </c>
      <c r="C64" s="7">
        <v>699</v>
      </c>
      <c r="D64" s="4" t="s">
        <v>116</v>
      </c>
      <c r="E64" s="8" t="s">
        <v>21</v>
      </c>
      <c r="F64" s="8" t="s">
        <v>173</v>
      </c>
      <c r="G64" s="8" t="s">
        <v>27</v>
      </c>
      <c r="H64" s="8" t="s">
        <v>197</v>
      </c>
      <c r="I64" s="8" t="s">
        <v>209</v>
      </c>
      <c r="J64" s="8" t="s">
        <v>267</v>
      </c>
      <c r="K64" s="8" t="s">
        <v>36</v>
      </c>
      <c r="L64" s="8" t="s">
        <v>276</v>
      </c>
      <c r="M64" s="8" t="s">
        <v>38</v>
      </c>
      <c r="N64" s="7">
        <v>80217656</v>
      </c>
      <c r="O64" s="8" t="s">
        <v>335</v>
      </c>
      <c r="P64" s="8" t="s">
        <v>419</v>
      </c>
      <c r="Q64" s="7">
        <v>3274850</v>
      </c>
      <c r="R64" s="7">
        <v>1899</v>
      </c>
      <c r="S64" s="8">
        <v>21090000</v>
      </c>
      <c r="T64" s="21">
        <v>45860</v>
      </c>
      <c r="U64" s="7">
        <v>1284</v>
      </c>
      <c r="V64" s="7">
        <v>25308000</v>
      </c>
      <c r="W64" s="21">
        <v>45833</v>
      </c>
      <c r="X64" s="15" t="s">
        <v>446</v>
      </c>
      <c r="Y64" s="8" t="s">
        <v>460</v>
      </c>
      <c r="Z64" s="22">
        <v>21090000</v>
      </c>
      <c r="AA64" s="7">
        <v>150</v>
      </c>
      <c r="AB64" s="20">
        <v>45859</v>
      </c>
      <c r="AC64" s="20">
        <v>45866</v>
      </c>
      <c r="AD64" s="20">
        <v>46022</v>
      </c>
    </row>
    <row r="65" spans="2:30" x14ac:dyDescent="0.25">
      <c r="B65" s="7">
        <v>2025</v>
      </c>
      <c r="C65" s="7">
        <v>710</v>
      </c>
      <c r="D65" s="4" t="s">
        <v>117</v>
      </c>
      <c r="E65" s="8" t="s">
        <v>21</v>
      </c>
      <c r="F65" s="8" t="s">
        <v>174</v>
      </c>
      <c r="G65" s="8" t="s">
        <v>24</v>
      </c>
      <c r="H65" s="8" t="s">
        <v>29</v>
      </c>
      <c r="I65" s="8" t="s">
        <v>212</v>
      </c>
      <c r="J65" s="8" t="s">
        <v>268</v>
      </c>
      <c r="K65" s="8" t="s">
        <v>36</v>
      </c>
      <c r="L65" s="8" t="s">
        <v>29</v>
      </c>
      <c r="M65" s="8" t="s">
        <v>37</v>
      </c>
      <c r="N65" s="7">
        <v>891380038</v>
      </c>
      <c r="O65" s="8" t="s">
        <v>336</v>
      </c>
      <c r="P65" s="8" t="s">
        <v>420</v>
      </c>
      <c r="Q65" s="7">
        <v>3274850</v>
      </c>
      <c r="R65" s="7" t="s">
        <v>29</v>
      </c>
      <c r="S65" s="8" t="s">
        <v>29</v>
      </c>
      <c r="T65" s="21" t="s">
        <v>29</v>
      </c>
      <c r="U65" s="7" t="s">
        <v>29</v>
      </c>
      <c r="V65" s="7" t="s">
        <v>29</v>
      </c>
      <c r="W65" s="21" t="s">
        <v>29</v>
      </c>
      <c r="X65" s="15" t="s">
        <v>212</v>
      </c>
      <c r="Y65" s="8" t="s">
        <v>465</v>
      </c>
      <c r="Z65" s="22">
        <v>6465990531</v>
      </c>
      <c r="AA65" s="7">
        <v>158</v>
      </c>
      <c r="AB65" s="20">
        <v>45856</v>
      </c>
      <c r="AC65" s="20">
        <v>45861</v>
      </c>
      <c r="AD65" s="20">
        <v>46022</v>
      </c>
    </row>
    <row r="66" spans="2:30" x14ac:dyDescent="0.25">
      <c r="B66" s="7">
        <v>2025</v>
      </c>
      <c r="C66" s="7">
        <v>714</v>
      </c>
      <c r="D66" s="4" t="s">
        <v>118</v>
      </c>
      <c r="E66" s="8" t="s">
        <v>21</v>
      </c>
      <c r="F66" s="8" t="s">
        <v>175</v>
      </c>
      <c r="G66" s="8" t="s">
        <v>27</v>
      </c>
      <c r="H66" s="8" t="s">
        <v>198</v>
      </c>
      <c r="I66" s="8" t="s">
        <v>213</v>
      </c>
      <c r="J66" s="8" t="s">
        <v>269</v>
      </c>
      <c r="K66" s="8" t="s">
        <v>36</v>
      </c>
      <c r="L66" s="8" t="s">
        <v>281</v>
      </c>
      <c r="M66" s="8" t="s">
        <v>38</v>
      </c>
      <c r="N66" s="7" t="s">
        <v>365</v>
      </c>
      <c r="O66" s="8" t="s">
        <v>337</v>
      </c>
      <c r="P66" s="8" t="s">
        <v>421</v>
      </c>
      <c r="Q66" s="7">
        <v>3274850</v>
      </c>
      <c r="R66" s="7">
        <v>1975</v>
      </c>
      <c r="S66" s="8">
        <v>49054500</v>
      </c>
      <c r="T66" s="21">
        <v>45867</v>
      </c>
      <c r="U66" s="7">
        <v>1305</v>
      </c>
      <c r="V66" s="7">
        <v>49054500</v>
      </c>
      <c r="W66" s="21">
        <v>45841</v>
      </c>
      <c r="X66" s="15" t="s">
        <v>212</v>
      </c>
      <c r="Y66" s="8" t="s">
        <v>466</v>
      </c>
      <c r="Z66" s="22">
        <v>49054500</v>
      </c>
      <c r="AA66" s="7">
        <v>151</v>
      </c>
      <c r="AB66" s="20">
        <v>45863</v>
      </c>
      <c r="AC66" s="20">
        <v>45867</v>
      </c>
      <c r="AD66" s="20">
        <v>46021</v>
      </c>
    </row>
    <row r="67" spans="2:30" x14ac:dyDescent="0.25">
      <c r="B67" s="7">
        <v>2025</v>
      </c>
      <c r="C67" s="7">
        <v>733</v>
      </c>
      <c r="D67" s="4" t="s">
        <v>119</v>
      </c>
      <c r="E67" s="8" t="s">
        <v>21</v>
      </c>
      <c r="F67" s="8" t="s">
        <v>176</v>
      </c>
      <c r="G67" s="8" t="s">
        <v>24</v>
      </c>
      <c r="H67" s="8" t="s">
        <v>29</v>
      </c>
      <c r="I67" s="8" t="s">
        <v>33</v>
      </c>
      <c r="J67" s="8" t="s">
        <v>270</v>
      </c>
      <c r="K67" s="8" t="s">
        <v>36</v>
      </c>
      <c r="L67" s="8" t="s">
        <v>287</v>
      </c>
      <c r="M67" s="8" t="s">
        <v>37</v>
      </c>
      <c r="N67" s="7">
        <v>899499061</v>
      </c>
      <c r="O67" s="8" t="s">
        <v>338</v>
      </c>
      <c r="P67" s="8" t="s">
        <v>422</v>
      </c>
      <c r="Q67" s="7">
        <v>3274850</v>
      </c>
      <c r="R67" s="7" t="s">
        <v>29</v>
      </c>
      <c r="S67" s="8" t="s">
        <v>29</v>
      </c>
      <c r="T67" s="21" t="s">
        <v>29</v>
      </c>
      <c r="U67" s="7" t="s">
        <v>29</v>
      </c>
      <c r="V67" s="7" t="s">
        <v>29</v>
      </c>
      <c r="W67" s="21" t="s">
        <v>29</v>
      </c>
      <c r="X67" s="15" t="s">
        <v>33</v>
      </c>
      <c r="Y67" s="8" t="s">
        <v>467</v>
      </c>
      <c r="Z67" s="22">
        <v>1304952366</v>
      </c>
      <c r="AA67" s="7">
        <v>150</v>
      </c>
      <c r="AB67" s="20">
        <v>45869</v>
      </c>
      <c r="AC67" s="20">
        <v>45869</v>
      </c>
      <c r="AD67" s="20">
        <v>46022</v>
      </c>
    </row>
  </sheetData>
  <autoFilter ref="B7:AD67" xr:uid="{718D0881-6E19-4520-9E66-811A89EB7762}"/>
  <mergeCells count="3">
    <mergeCell ref="B2:AD2"/>
    <mergeCell ref="B6:Y6"/>
    <mergeCell ref="Z6:AD6"/>
  </mergeCells>
  <conditionalFormatting sqref="C7">
    <cfRule type="duplicateValues" dxfId="507" priority="1"/>
  </conditionalFormatting>
  <hyperlinks>
    <hyperlink ref="Q8" r:id="rId1" display="tel:+576013274850" xr:uid="{56F65221-003E-4FFA-AE11-C1F75A293CD9}"/>
    <hyperlink ref="Q9" r:id="rId2" display="tel:+576013274850" xr:uid="{A70E0EC0-3498-4DC8-8750-A94B994B912F}"/>
    <hyperlink ref="Q10" r:id="rId3" display="tel:+576013274850" xr:uid="{1000CC9C-76D3-4198-9478-C66EA6725532}"/>
    <hyperlink ref="Q12" r:id="rId4" display="tel:+576013274850" xr:uid="{536DD517-01B5-4CA1-AF08-4894755EE93B}"/>
    <hyperlink ref="Q14" r:id="rId5" display="tel:+576013274850" xr:uid="{28BB4C3F-D830-47FD-8AA8-FC03930A03F7}"/>
    <hyperlink ref="Q16" r:id="rId6" display="tel:+576013274850" xr:uid="{F8E28193-2393-47A9-89F9-BCBE0065C774}"/>
    <hyperlink ref="Q18" r:id="rId7" display="tel:+576013274850" xr:uid="{5EF101A9-7E25-432D-B3A5-D2A5FEC2BF0D}"/>
    <hyperlink ref="Q20" r:id="rId8" display="tel:+576013274850" xr:uid="{2B7878C3-BD5D-48CC-9AF8-F4836C9BC2C5}"/>
    <hyperlink ref="Q22" r:id="rId9" display="tel:+576013274850" xr:uid="{FBFB54A1-2479-41B9-B0B2-2B54EB56AC7B}"/>
    <hyperlink ref="Q24" r:id="rId10" display="tel:+576013274850" xr:uid="{13AB56AF-20DF-455F-A75F-10431960C780}"/>
    <hyperlink ref="Q26" r:id="rId11" display="tel:+576013274850" xr:uid="{D3A58F85-3539-4617-AE9F-033293EBD751}"/>
    <hyperlink ref="Q28" r:id="rId12" display="tel:+576013274850" xr:uid="{3688DD65-C3B4-4B93-B9FF-467F849C1EF1}"/>
    <hyperlink ref="Q30" r:id="rId13" display="tel:+576013274850" xr:uid="{AA6E5517-9976-48D0-8BA1-A710C5BAC5CD}"/>
    <hyperlink ref="Q32" r:id="rId14" display="tel:+576013274850" xr:uid="{7BCD7272-A48D-4443-BF70-7F96ECD4D6FA}"/>
    <hyperlink ref="Q34" r:id="rId15" display="tel:+576013274850" xr:uid="{A77DB21E-B4BC-4CFF-BA8B-D18CF03DD629}"/>
    <hyperlink ref="Q36" r:id="rId16" display="tel:+576013274850" xr:uid="{AEBF699B-0A2C-4E86-9D92-FF0AF3743176}"/>
    <hyperlink ref="Q38" r:id="rId17" display="tel:+576013274850" xr:uid="{CA7DDDB1-F5E0-46B6-8AAF-69F13BD16FBA}"/>
    <hyperlink ref="Q40" r:id="rId18" display="tel:+576013274850" xr:uid="{0170AF89-FD89-4D99-8BFF-8E0B38D60248}"/>
    <hyperlink ref="Q42" r:id="rId19" display="tel:+576013274850" xr:uid="{2FA06E15-CA55-4787-BA79-F8A0D3DBD13E}"/>
    <hyperlink ref="Q44" r:id="rId20" display="tel:+576013274850" xr:uid="{B2C9F067-32B7-44F1-924C-7FA5E8346448}"/>
    <hyperlink ref="Q46" r:id="rId21" display="tel:+576013274850" xr:uid="{2D8382E9-324B-4EB1-8958-C8C59CA6201D}"/>
    <hyperlink ref="Q48" r:id="rId22" display="tel:+576013274850" xr:uid="{F58C3A00-F5A5-459C-9195-945952C2DB5E}"/>
    <hyperlink ref="Q50" r:id="rId23" display="tel:+576013274850" xr:uid="{7945A571-6642-480B-910C-1C42116C4C1C}"/>
    <hyperlink ref="Q52" r:id="rId24" display="tel:+576013274850" xr:uid="{D175FE64-F47C-4E20-88FE-33B42806BF5B}"/>
    <hyperlink ref="Q54" r:id="rId25" display="tel:+576013274850" xr:uid="{3D3D2E78-54BD-4A21-9AAA-5CDF5370C758}"/>
    <hyperlink ref="Q56" r:id="rId26" display="tel:+576013274850" xr:uid="{66A0E5B4-06DB-49D4-8F55-C38942E31FBC}"/>
    <hyperlink ref="Q58" r:id="rId27" display="tel:+576013274850" xr:uid="{7FDCF449-0E87-4359-9603-2174D9519204}"/>
    <hyperlink ref="Q60" r:id="rId28" display="tel:+576013274850" xr:uid="{181A66FE-118A-4B98-94C4-16E62ECB7E5D}"/>
    <hyperlink ref="Q62" r:id="rId29" display="tel:+576013274850" xr:uid="{383EA226-1585-4CD0-99A3-9048D5043710}"/>
    <hyperlink ref="Q64" r:id="rId30" display="tel:+576013274850" xr:uid="{7A2C1346-EAFA-4F3E-A96B-8554EDDF69CC}"/>
    <hyperlink ref="Q66" r:id="rId31" display="tel:+576013274850" xr:uid="{DB7C914C-6CF4-4666-814E-D9493FC931BF}"/>
    <hyperlink ref="Q11" r:id="rId32" display="tel:+576013274850" xr:uid="{F24A5A22-2315-4605-8641-89C11372652B}"/>
    <hyperlink ref="Q13" r:id="rId33" display="tel:+576013274850" xr:uid="{4467BFEA-8182-4C4C-BC48-13DED33CD5BC}"/>
    <hyperlink ref="Q15" r:id="rId34" display="tel:+576013274850" xr:uid="{FEC4DF86-A852-4B5E-A120-C167F6B3D577}"/>
    <hyperlink ref="Q17" r:id="rId35" display="tel:+576013274850" xr:uid="{B2F5930F-942B-49FE-89A1-59C1271FAF6E}"/>
    <hyperlink ref="Q19" r:id="rId36" display="tel:+576013274850" xr:uid="{B73E0A02-E587-4270-9F67-55A51C4B1D16}"/>
    <hyperlink ref="Q21" r:id="rId37" display="tel:+576013274850" xr:uid="{583179DD-AA06-47AD-B2A5-051F7D3A6036}"/>
    <hyperlink ref="Q23" r:id="rId38" display="tel:+576013274850" xr:uid="{7CC47F00-4828-4C7E-9243-9DDD61E58AAD}"/>
    <hyperlink ref="Q25" r:id="rId39" display="tel:+576013274850" xr:uid="{22BCA90B-2E43-4BE1-8F43-4D3FEB1FC06F}"/>
    <hyperlink ref="Q27" r:id="rId40" display="tel:+576013274850" xr:uid="{99FC3DE7-B3B9-4202-8A2B-7B61F53CB6DF}"/>
    <hyperlink ref="Q29" r:id="rId41" display="tel:+576013274850" xr:uid="{F447A821-0230-4A40-85B4-15F386EC38D2}"/>
    <hyperlink ref="Q31" r:id="rId42" display="tel:+576013274850" xr:uid="{A4C8B2E2-A529-4964-882C-99F34D0447CA}"/>
    <hyperlink ref="Q33" r:id="rId43" display="tel:+576013274850" xr:uid="{2EC5159E-BF4D-41C3-9FE6-C30A132A64D7}"/>
    <hyperlink ref="Q35" r:id="rId44" display="tel:+576013274850" xr:uid="{8882FE0C-E388-4483-9613-084AB7363E61}"/>
    <hyperlink ref="Q37" r:id="rId45" display="tel:+576013274850" xr:uid="{44EF4B58-D0C5-4187-8B12-85E0EBA89FD8}"/>
    <hyperlink ref="Q39" r:id="rId46" display="tel:+576013274850" xr:uid="{F0B581BD-A8E5-44E3-9B2F-C5FEA02C178A}"/>
    <hyperlink ref="Q41" r:id="rId47" display="tel:+576013274850" xr:uid="{921C2FA1-8B8C-49AE-A648-84B3CB7DF65A}"/>
    <hyperlink ref="Q43" r:id="rId48" display="tel:+576013274850" xr:uid="{66C48355-2039-4C9A-AC82-89D24F06BB59}"/>
    <hyperlink ref="Q45" r:id="rId49" display="tel:+576013274850" xr:uid="{9CC87A2C-0CF9-4B57-AA47-1DB477D27436}"/>
    <hyperlink ref="Q47" r:id="rId50" display="tel:+576013274850" xr:uid="{E6172748-1005-400B-BE70-8D35E554C104}"/>
    <hyperlink ref="Q49" r:id="rId51" display="tel:+576013274850" xr:uid="{F9BF791B-0106-4795-998E-4B1AEA624000}"/>
    <hyperlink ref="Q51" r:id="rId52" display="tel:+576013274850" xr:uid="{2CA24844-7507-474E-A114-B71F8AA34CE8}"/>
    <hyperlink ref="Q53" r:id="rId53" display="tel:+576013274850" xr:uid="{79555152-E2CD-4456-97B1-D876536E60AB}"/>
    <hyperlink ref="Q55" r:id="rId54" display="tel:+576013274850" xr:uid="{99E78CDD-00FB-44A3-BF04-A443599F3C40}"/>
    <hyperlink ref="Q57" r:id="rId55" display="tel:+576013274850" xr:uid="{A56A8CBC-CB51-44EE-9F4B-BA2467B86EDB}"/>
    <hyperlink ref="Q59" r:id="rId56" display="tel:+576013274850" xr:uid="{3EF3F59E-53B1-4DF4-9E25-C6737683C0AA}"/>
    <hyperlink ref="Q61" r:id="rId57" display="tel:+576013274850" xr:uid="{364CF62D-855A-4F76-8DBD-55FDE919121B}"/>
    <hyperlink ref="Q63" r:id="rId58" display="tel:+576013274850" xr:uid="{374A9B2D-278A-4B71-91C3-8D93F9312F4F}"/>
    <hyperlink ref="Q65" r:id="rId59" display="tel:+576013274850" xr:uid="{CE235F40-9A5F-4543-8C66-11781D9487E0}"/>
    <hyperlink ref="Q67" r:id="rId60" display="tel:+576013274850" xr:uid="{F70C1EB9-B739-4BF8-B0E1-2DD6CDD26C0D}"/>
  </hyperlinks>
  <pageMargins left="0.7" right="0.7" top="0.75" bottom="0.75" header="0.3" footer="0.3"/>
  <pageSetup orientation="portrait" r:id="rId61"/>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3:E33"/>
  <sheetViews>
    <sheetView tabSelected="1" view="pageLayout" topLeftCell="A21" zoomScaleNormal="100" workbookViewId="0">
      <selection activeCell="A30" sqref="A30:B33"/>
    </sheetView>
  </sheetViews>
  <sheetFormatPr baseColWidth="10" defaultRowHeight="15" x14ac:dyDescent="0.25"/>
  <cols>
    <col min="1" max="1" width="17.42578125" bestFit="1" customWidth="1"/>
    <col min="2" max="2" width="13.85546875" customWidth="1"/>
    <col min="3" max="3" width="16.7109375" customWidth="1"/>
    <col min="4" max="4" width="32.42578125" bestFit="1" customWidth="1"/>
    <col min="5" max="5" width="5.42578125" bestFit="1" customWidth="1"/>
    <col min="6" max="6" width="12.5703125" bestFit="1" customWidth="1"/>
  </cols>
  <sheetData>
    <row r="3" spans="1:5" ht="48.75" customHeight="1" x14ac:dyDescent="0.25">
      <c r="B3" s="30" t="str">
        <f>Consolidado!B2</f>
        <v>Secretaría Distrital de Cultura, Recreación y Deporte de Bogotá
Informe de Personería al</v>
      </c>
      <c r="C3" s="30"/>
      <c r="D3" s="30"/>
      <c r="E3" s="30"/>
    </row>
    <row r="4" spans="1:5" x14ac:dyDescent="0.25">
      <c r="B4" s="31">
        <v>45869</v>
      </c>
      <c r="C4" s="32"/>
      <c r="D4" s="32"/>
      <c r="E4" s="32"/>
    </row>
    <row r="6" spans="1:5" x14ac:dyDescent="0.25">
      <c r="B6" s="33" t="s">
        <v>54</v>
      </c>
      <c r="C6" s="33"/>
      <c r="D6" s="33"/>
    </row>
    <row r="7" spans="1:5" ht="15" customHeight="1" x14ac:dyDescent="0.25">
      <c r="B7" s="34">
        <v>60</v>
      </c>
      <c r="C7" s="34"/>
      <c r="D7" s="34"/>
    </row>
    <row r="8" spans="1:5" ht="15" customHeight="1" x14ac:dyDescent="0.25">
      <c r="B8" s="34"/>
      <c r="C8" s="34"/>
      <c r="D8" s="34"/>
    </row>
    <row r="9" spans="1:5" ht="15" customHeight="1" x14ac:dyDescent="0.25">
      <c r="B9" s="34"/>
      <c r="C9" s="34"/>
      <c r="D9" s="34"/>
    </row>
    <row r="11" spans="1:5" x14ac:dyDescent="0.25">
      <c r="A11" s="9"/>
      <c r="B11" s="9"/>
      <c r="C11" s="9"/>
      <c r="D11" s="9"/>
      <c r="E11" s="9"/>
    </row>
    <row r="13" spans="1:5" ht="30" x14ac:dyDescent="0.25">
      <c r="A13" s="14" t="s">
        <v>41</v>
      </c>
      <c r="B13" s="11" t="s">
        <v>42</v>
      </c>
      <c r="D13" s="11" t="s">
        <v>43</v>
      </c>
      <c r="E13" s="11" t="s">
        <v>42</v>
      </c>
    </row>
    <row r="14" spans="1:5" ht="45" x14ac:dyDescent="0.25">
      <c r="A14" s="12" t="s">
        <v>21</v>
      </c>
      <c r="B14" s="35">
        <v>29</v>
      </c>
      <c r="D14" s="12" t="s">
        <v>27</v>
      </c>
      <c r="E14" s="35">
        <v>21</v>
      </c>
    </row>
    <row r="15" spans="1:5" ht="30" x14ac:dyDescent="0.25">
      <c r="A15" s="12" t="s">
        <v>22</v>
      </c>
      <c r="B15" s="35">
        <v>22</v>
      </c>
      <c r="D15" s="12" t="s">
        <v>25</v>
      </c>
      <c r="E15" s="35">
        <v>2</v>
      </c>
    </row>
    <row r="16" spans="1:5" ht="30" x14ac:dyDescent="0.25">
      <c r="A16" s="12" t="s">
        <v>23</v>
      </c>
      <c r="B16" s="35">
        <v>7</v>
      </c>
      <c r="D16" s="12" t="s">
        <v>24</v>
      </c>
      <c r="E16" s="35">
        <v>6</v>
      </c>
    </row>
    <row r="17" spans="1:5" x14ac:dyDescent="0.25">
      <c r="A17" s="12" t="s">
        <v>40</v>
      </c>
      <c r="B17" s="35"/>
      <c r="D17" s="12" t="s">
        <v>26</v>
      </c>
      <c r="E17" s="35">
        <v>1</v>
      </c>
    </row>
    <row r="18" spans="1:5" ht="45" x14ac:dyDescent="0.25">
      <c r="A18" s="12" t="s">
        <v>120</v>
      </c>
      <c r="B18" s="35">
        <v>1</v>
      </c>
      <c r="D18" s="12" t="s">
        <v>28</v>
      </c>
      <c r="E18" s="35">
        <v>1</v>
      </c>
    </row>
    <row r="19" spans="1:5" ht="30" x14ac:dyDescent="0.25">
      <c r="A19" s="12" t="s">
        <v>121</v>
      </c>
      <c r="B19" s="35">
        <v>1</v>
      </c>
      <c r="D19" s="12" t="s">
        <v>40</v>
      </c>
      <c r="E19" s="35"/>
    </row>
    <row r="20" spans="1:5" x14ac:dyDescent="0.25">
      <c r="A20" s="10" t="s">
        <v>42</v>
      </c>
      <c r="B20" s="36">
        <v>60</v>
      </c>
      <c r="D20" s="12" t="s">
        <v>56</v>
      </c>
      <c r="E20" s="35">
        <v>21</v>
      </c>
    </row>
    <row r="21" spans="1:5" ht="30" x14ac:dyDescent="0.25">
      <c r="D21" s="12" t="s">
        <v>177</v>
      </c>
      <c r="E21" s="35">
        <v>2</v>
      </c>
    </row>
    <row r="22" spans="1:5" x14ac:dyDescent="0.25">
      <c r="D22" s="12" t="s">
        <v>178</v>
      </c>
      <c r="E22" s="35">
        <v>5</v>
      </c>
    </row>
    <row r="23" spans="1:5" x14ac:dyDescent="0.25">
      <c r="A23" s="40" t="s">
        <v>44</v>
      </c>
      <c r="B23" s="40" t="s">
        <v>42</v>
      </c>
      <c r="D23" s="12" t="s">
        <v>55</v>
      </c>
      <c r="E23" s="35">
        <v>1</v>
      </c>
    </row>
    <row r="24" spans="1:5" x14ac:dyDescent="0.25">
      <c r="A24" s="13" t="s">
        <v>38</v>
      </c>
      <c r="B24" s="37">
        <v>21</v>
      </c>
      <c r="D24" s="10" t="s">
        <v>42</v>
      </c>
      <c r="E24" s="36">
        <v>60</v>
      </c>
    </row>
    <row r="25" spans="1:5" x14ac:dyDescent="0.25">
      <c r="A25" s="13" t="s">
        <v>37</v>
      </c>
      <c r="B25" s="37">
        <v>39</v>
      </c>
    </row>
    <row r="26" spans="1:5" x14ac:dyDescent="0.25">
      <c r="A26" s="13" t="s">
        <v>470</v>
      </c>
      <c r="B26" s="37"/>
    </row>
    <row r="27" spans="1:5" x14ac:dyDescent="0.25">
      <c r="A27" s="38" t="s">
        <v>469</v>
      </c>
      <c r="B27" s="39">
        <v>60</v>
      </c>
    </row>
    <row r="30" spans="1:5" x14ac:dyDescent="0.25">
      <c r="A30" s="40" t="s">
        <v>471</v>
      </c>
      <c r="B30" s="40" t="s">
        <v>42</v>
      </c>
    </row>
    <row r="31" spans="1:5" x14ac:dyDescent="0.25">
      <c r="A31" s="13" t="s">
        <v>36</v>
      </c>
      <c r="B31" s="37">
        <v>60</v>
      </c>
    </row>
    <row r="32" spans="1:5" x14ac:dyDescent="0.25">
      <c r="A32" s="13" t="s">
        <v>470</v>
      </c>
      <c r="B32" s="37"/>
    </row>
    <row r="33" spans="1:2" x14ac:dyDescent="0.25">
      <c r="A33" s="38" t="s">
        <v>469</v>
      </c>
      <c r="B33" s="39">
        <v>60</v>
      </c>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2025-06-16T20:51:08Z</cp:lastPrinted>
  <dcterms:created xsi:type="dcterms:W3CDTF">2025-06-12T19:25:18Z</dcterms:created>
  <dcterms:modified xsi:type="dcterms:W3CDTF">2025-08-14T21:40:55Z</dcterms:modified>
</cp:coreProperties>
</file>